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jmyer\Desktop\New Financial Forms\"/>
    </mc:Choice>
  </mc:AlternateContent>
  <xr:revisionPtr revIDLastSave="0" documentId="13_ncr:1_{F0E13071-421E-4D7D-9581-9B583A6BD290}" xr6:coauthVersionLast="47" xr6:coauthVersionMax="47" xr10:uidLastSave="{00000000-0000-0000-0000-000000000000}"/>
  <bookViews>
    <workbookView xWindow="330" yWindow="225" windowWidth="28065" windowHeight="13605" xr2:uid="{2334FD67-A845-4943-AB5E-95AE796927D4}"/>
  </bookViews>
  <sheets>
    <sheet name="Instructions" sheetId="7" r:id="rId1"/>
    <sheet name="OCMT Funds Tracker" sheetId="2" r:id="rId2"/>
    <sheet name="OCMT Year-End Report" sheetId="1" r:id="rId3"/>
    <sheet name="Troop Funds Tracker (1)" sheetId="3" r:id="rId4"/>
    <sheet name="Troop Funds Tracker (2)" sheetId="8" r:id="rId5"/>
    <sheet name="Troop Funds Tracker (3)" sheetId="9" r:id="rId6"/>
    <sheet name="Troop Funds Tracker (4)" sheetId="10" r:id="rId7"/>
    <sheet name="Troop Funds Tracker (5)" sheetId="11" r:id="rId8"/>
    <sheet name="Troop Funds Tracker (6)" sheetId="12" r:id="rId9"/>
    <sheet name="Troop Funds Tracker (7)" sheetId="13" r:id="rId10"/>
    <sheet name="Troop Funds Tracker (8)" sheetId="15" r:id="rId11"/>
  </sheets>
  <definedNames>
    <definedName name="EXPENSE">'OCMT Year-End Report'!$B$24:$B$35</definedName>
    <definedName name="EXPENSE_troop">'Troop Funds Tracker (1)'!$J$17:$J$24</definedName>
    <definedName name="INCOME">'OCMT Year-End Report'!$B$12:$B$20</definedName>
    <definedName name="INCOME_troop">'Troop Funds Tracker (1)'!$J$6:$J$13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2" l="1"/>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K24" i="15"/>
  <c r="H24" i="15"/>
  <c r="K23" i="15"/>
  <c r="H23" i="15"/>
  <c r="K22" i="15"/>
  <c r="H22" i="15"/>
  <c r="K21" i="15"/>
  <c r="H21" i="15"/>
  <c r="K20" i="15"/>
  <c r="H20" i="15"/>
  <c r="K19" i="15"/>
  <c r="H19" i="15"/>
  <c r="K18" i="15"/>
  <c r="H18" i="15"/>
  <c r="K17" i="15"/>
  <c r="K25" i="15" s="1"/>
  <c r="H17" i="15"/>
  <c r="H16" i="15"/>
  <c r="H15" i="15"/>
  <c r="H14" i="15"/>
  <c r="K13" i="15"/>
  <c r="H13" i="15"/>
  <c r="K12" i="15"/>
  <c r="H12" i="15"/>
  <c r="K11" i="15"/>
  <c r="H11" i="15"/>
  <c r="K10" i="15"/>
  <c r="H10" i="15"/>
  <c r="K9" i="15"/>
  <c r="H9" i="15"/>
  <c r="K8" i="15"/>
  <c r="H8" i="15"/>
  <c r="K7" i="15"/>
  <c r="H7" i="15"/>
  <c r="K6" i="15"/>
  <c r="K14" i="15" s="1"/>
  <c r="H6" i="15"/>
  <c r="K4" i="15"/>
  <c r="K27" i="15" s="1"/>
  <c r="H4" i="15"/>
  <c r="K3" i="15"/>
  <c r="H3" i="15"/>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K24" i="13"/>
  <c r="H24" i="13"/>
  <c r="K23" i="13"/>
  <c r="H23" i="13"/>
  <c r="K22" i="13"/>
  <c r="H22" i="13"/>
  <c r="K21" i="13"/>
  <c r="H21" i="13"/>
  <c r="K20" i="13"/>
  <c r="H20" i="13"/>
  <c r="K19" i="13"/>
  <c r="H19" i="13"/>
  <c r="K18" i="13"/>
  <c r="H18" i="13"/>
  <c r="K17" i="13"/>
  <c r="K25" i="13" s="1"/>
  <c r="H17" i="13"/>
  <c r="H16" i="13"/>
  <c r="H15" i="13"/>
  <c r="H14" i="13"/>
  <c r="K13" i="13"/>
  <c r="H13" i="13"/>
  <c r="K12" i="13"/>
  <c r="H12" i="13"/>
  <c r="K11" i="13"/>
  <c r="H11" i="13"/>
  <c r="K10" i="13"/>
  <c r="H10" i="13"/>
  <c r="K9" i="13"/>
  <c r="H9" i="13"/>
  <c r="K8" i="13"/>
  <c r="K14" i="13" s="1"/>
  <c r="H8" i="13"/>
  <c r="K7" i="13"/>
  <c r="H7" i="13"/>
  <c r="K6" i="13"/>
  <c r="H6" i="13"/>
  <c r="K4" i="13"/>
  <c r="H4" i="13"/>
  <c r="K3" i="13"/>
  <c r="H3" i="13"/>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K24" i="12"/>
  <c r="H24" i="12"/>
  <c r="K23" i="12"/>
  <c r="H23" i="12"/>
  <c r="K22" i="12"/>
  <c r="H22" i="12"/>
  <c r="K21" i="12"/>
  <c r="H21" i="12"/>
  <c r="K20" i="12"/>
  <c r="H20" i="12"/>
  <c r="K19" i="12"/>
  <c r="H19" i="12"/>
  <c r="K18" i="12"/>
  <c r="H18" i="12"/>
  <c r="K17" i="12"/>
  <c r="H17" i="12"/>
  <c r="H16" i="12"/>
  <c r="H15" i="12"/>
  <c r="H14" i="12"/>
  <c r="K13" i="12"/>
  <c r="H13" i="12"/>
  <c r="K12" i="12"/>
  <c r="H12" i="12"/>
  <c r="K11" i="12"/>
  <c r="H11" i="12"/>
  <c r="K10" i="12"/>
  <c r="H10" i="12"/>
  <c r="K9" i="12"/>
  <c r="H9" i="12"/>
  <c r="K8" i="12"/>
  <c r="K7" i="12"/>
  <c r="H7" i="12"/>
  <c r="K6" i="12"/>
  <c r="H6" i="12"/>
  <c r="K4" i="12"/>
  <c r="H4" i="12"/>
  <c r="K3" i="12"/>
  <c r="H3" i="12"/>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K24" i="11"/>
  <c r="H24" i="11"/>
  <c r="K23" i="11"/>
  <c r="H23" i="11"/>
  <c r="K22" i="11"/>
  <c r="H22" i="11"/>
  <c r="K21" i="11"/>
  <c r="H21" i="11"/>
  <c r="K20" i="11"/>
  <c r="H20" i="11"/>
  <c r="K19" i="11"/>
  <c r="H19" i="11"/>
  <c r="K18" i="11"/>
  <c r="H18" i="11"/>
  <c r="K17" i="11"/>
  <c r="K25" i="11" s="1"/>
  <c r="H17" i="11"/>
  <c r="H16" i="11"/>
  <c r="H15" i="11"/>
  <c r="H14" i="11"/>
  <c r="K13" i="11"/>
  <c r="H13" i="11"/>
  <c r="K12" i="11"/>
  <c r="H12" i="11"/>
  <c r="K11" i="11"/>
  <c r="H11" i="11"/>
  <c r="K10" i="11"/>
  <c r="H10" i="11"/>
  <c r="K9" i="11"/>
  <c r="H9" i="11"/>
  <c r="K8" i="11"/>
  <c r="H8" i="11"/>
  <c r="K7" i="11"/>
  <c r="H7" i="11"/>
  <c r="K6" i="11"/>
  <c r="K14" i="11" s="1"/>
  <c r="H6" i="11"/>
  <c r="K4" i="11"/>
  <c r="H4" i="11"/>
  <c r="K3" i="11"/>
  <c r="H3" i="11"/>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K24" i="10"/>
  <c r="H24" i="10"/>
  <c r="K23" i="10"/>
  <c r="H23" i="10"/>
  <c r="K22" i="10"/>
  <c r="H22" i="10"/>
  <c r="K21" i="10"/>
  <c r="H21" i="10"/>
  <c r="K20" i="10"/>
  <c r="H20" i="10"/>
  <c r="K19" i="10"/>
  <c r="H19" i="10"/>
  <c r="K18" i="10"/>
  <c r="H18" i="10"/>
  <c r="K17" i="10"/>
  <c r="H17" i="10"/>
  <c r="H16" i="10"/>
  <c r="H15" i="10"/>
  <c r="H14" i="10"/>
  <c r="K13" i="10"/>
  <c r="H13" i="10"/>
  <c r="K12" i="10"/>
  <c r="H12" i="10"/>
  <c r="K11" i="10"/>
  <c r="H11" i="10"/>
  <c r="K10" i="10"/>
  <c r="H10" i="10"/>
  <c r="K9" i="10"/>
  <c r="H9" i="10"/>
  <c r="K8" i="10"/>
  <c r="H8" i="10"/>
  <c r="K7" i="10"/>
  <c r="H7" i="10"/>
  <c r="K6" i="10"/>
  <c r="H6" i="10"/>
  <c r="K4" i="10"/>
  <c r="H4" i="10"/>
  <c r="K3" i="10"/>
  <c r="H3" i="10"/>
  <c r="H50" i="9"/>
  <c r="H49" i="9"/>
  <c r="H48" i="9"/>
  <c r="H47" i="9"/>
  <c r="H46" i="9"/>
  <c r="H45" i="9"/>
  <c r="H44" i="9"/>
  <c r="H43" i="9"/>
  <c r="H42" i="9"/>
  <c r="H41" i="9"/>
  <c r="H40" i="9"/>
  <c r="H39" i="9"/>
  <c r="H38" i="9"/>
  <c r="H37" i="9"/>
  <c r="H36" i="9"/>
  <c r="H35" i="9"/>
  <c r="H34" i="9"/>
  <c r="H33" i="9"/>
  <c r="H32" i="9"/>
  <c r="H31" i="9"/>
  <c r="H30" i="9"/>
  <c r="H29" i="9"/>
  <c r="H28" i="9"/>
  <c r="H27" i="9"/>
  <c r="H26" i="9"/>
  <c r="H25" i="9"/>
  <c r="K24" i="9"/>
  <c r="H24" i="9"/>
  <c r="K23" i="9"/>
  <c r="H23" i="9"/>
  <c r="K22" i="9"/>
  <c r="H22" i="9"/>
  <c r="K21" i="9"/>
  <c r="H21" i="9"/>
  <c r="K20" i="9"/>
  <c r="H20" i="9"/>
  <c r="K19" i="9"/>
  <c r="H19" i="9"/>
  <c r="K18" i="9"/>
  <c r="H18" i="9"/>
  <c r="K17" i="9"/>
  <c r="K25" i="9" s="1"/>
  <c r="H17" i="9"/>
  <c r="H16" i="9"/>
  <c r="H15" i="9"/>
  <c r="H14" i="9"/>
  <c r="K13" i="9"/>
  <c r="H13" i="9"/>
  <c r="K12" i="9"/>
  <c r="H12" i="9"/>
  <c r="K11" i="9"/>
  <c r="H11" i="9"/>
  <c r="K10" i="9"/>
  <c r="H10" i="9"/>
  <c r="K9" i="9"/>
  <c r="H9" i="9"/>
  <c r="K8" i="9"/>
  <c r="H8" i="9"/>
  <c r="K7" i="9"/>
  <c r="H7" i="9"/>
  <c r="K6" i="9"/>
  <c r="K14" i="9" s="1"/>
  <c r="H6" i="9"/>
  <c r="K4" i="9"/>
  <c r="K27" i="9" s="1"/>
  <c r="H4" i="9"/>
  <c r="K3" i="9"/>
  <c r="H3" i="9"/>
  <c r="H50" i="8"/>
  <c r="H49" i="8"/>
  <c r="H48" i="8"/>
  <c r="H47" i="8"/>
  <c r="H46" i="8"/>
  <c r="H45" i="8"/>
  <c r="H44" i="8"/>
  <c r="H43" i="8"/>
  <c r="H42" i="8"/>
  <c r="H41" i="8"/>
  <c r="H40" i="8"/>
  <c r="H39" i="8"/>
  <c r="H38" i="8"/>
  <c r="H37" i="8"/>
  <c r="H36" i="8"/>
  <c r="H35" i="8"/>
  <c r="H34" i="8"/>
  <c r="H33" i="8"/>
  <c r="H32" i="8"/>
  <c r="H31" i="8"/>
  <c r="H30" i="8"/>
  <c r="H29" i="8"/>
  <c r="H28" i="8"/>
  <c r="H27" i="8"/>
  <c r="H26" i="8"/>
  <c r="H25" i="8"/>
  <c r="K24" i="8"/>
  <c r="H24" i="8"/>
  <c r="K23" i="8"/>
  <c r="H23" i="8"/>
  <c r="K22" i="8"/>
  <c r="H22" i="8"/>
  <c r="K21" i="8"/>
  <c r="K20" i="8"/>
  <c r="K19" i="8"/>
  <c r="H19" i="8"/>
  <c r="K18" i="8"/>
  <c r="K17" i="8"/>
  <c r="K25" i="8" s="1"/>
  <c r="H17" i="8"/>
  <c r="H16" i="8"/>
  <c r="H15" i="8"/>
  <c r="H14" i="8"/>
  <c r="K13" i="8"/>
  <c r="H13" i="8"/>
  <c r="K12" i="8"/>
  <c r="H12" i="8"/>
  <c r="K11" i="8"/>
  <c r="H11" i="8"/>
  <c r="K10" i="8"/>
  <c r="H10" i="8"/>
  <c r="K9" i="8"/>
  <c r="H9" i="8"/>
  <c r="K8" i="8"/>
  <c r="H8" i="8"/>
  <c r="K7" i="8"/>
  <c r="H7" i="8"/>
  <c r="K6" i="8"/>
  <c r="K14" i="8" s="1"/>
  <c r="K27" i="8" s="1"/>
  <c r="H6" i="8"/>
  <c r="K4" i="8"/>
  <c r="H4" i="8"/>
  <c r="K3" i="8"/>
  <c r="H3" i="8"/>
  <c r="K3" i="3"/>
  <c r="K4" i="3"/>
  <c r="K24" i="3"/>
  <c r="K23" i="3"/>
  <c r="K22" i="3"/>
  <c r="K21" i="3"/>
  <c r="K20" i="3"/>
  <c r="K19" i="3"/>
  <c r="K18" i="3"/>
  <c r="K25" i="3" s="1"/>
  <c r="K17" i="3"/>
  <c r="K13" i="3"/>
  <c r="K12" i="3"/>
  <c r="K11" i="3"/>
  <c r="K10" i="3"/>
  <c r="K9" i="3"/>
  <c r="K8" i="3"/>
  <c r="K7" i="3"/>
  <c r="K6" i="3"/>
  <c r="H6" i="3"/>
  <c r="H4"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E35" i="1"/>
  <c r="E34" i="1"/>
  <c r="E33" i="1"/>
  <c r="E32" i="1"/>
  <c r="E31" i="1"/>
  <c r="E30" i="1"/>
  <c r="E29" i="1"/>
  <c r="E28" i="1"/>
  <c r="E27" i="1"/>
  <c r="E26" i="1"/>
  <c r="E25" i="1"/>
  <c r="E24" i="1"/>
  <c r="E20" i="1"/>
  <c r="E19" i="1"/>
  <c r="E18" i="1"/>
  <c r="E17" i="1"/>
  <c r="E16" i="1"/>
  <c r="E15" i="1"/>
  <c r="E14" i="1"/>
  <c r="E13" i="1"/>
  <c r="E12" i="1"/>
  <c r="E9" i="1"/>
  <c r="E8" i="1"/>
  <c r="E7" i="1"/>
  <c r="H9"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7" i="2"/>
  <c r="H8" i="2" s="1"/>
  <c r="E36" i="1" l="1"/>
  <c r="H12" i="2"/>
  <c r="H13" i="2" s="1"/>
  <c r="H14" i="2" s="1"/>
  <c r="H15" i="2" s="1"/>
  <c r="H16" i="2" s="1"/>
  <c r="H17" i="2" s="1"/>
  <c r="H18" i="2" s="1"/>
  <c r="K14" i="12"/>
  <c r="K25" i="12"/>
  <c r="K27" i="13"/>
  <c r="K27" i="12"/>
  <c r="K27" i="11"/>
  <c r="K14" i="10"/>
  <c r="K25" i="10"/>
  <c r="K27" i="10"/>
  <c r="K14" i="3"/>
  <c r="K27" i="3" s="1"/>
  <c r="E21" i="1"/>
  <c r="E38" i="1" l="1"/>
  <c r="E43" i="1" s="1"/>
  <c r="H3" i="3"/>
  <c r="H7" i="3" s="1"/>
  <c r="H8" i="3" s="1"/>
  <c r="H9" i="3" s="1"/>
  <c r="H10" i="3" s="1"/>
</calcChain>
</file>

<file path=xl/sharedStrings.xml><?xml version="1.0" encoding="utf-8"?>
<sst xmlns="http://schemas.openxmlformats.org/spreadsheetml/2006/main" count="439" uniqueCount="141">
  <si>
    <t xml:space="preserve">    </t>
  </si>
  <si>
    <t>Donations</t>
  </si>
  <si>
    <t>Interest</t>
  </si>
  <si>
    <t xml:space="preserve">OC EXPENSES </t>
  </si>
  <si>
    <t>Awards/Recognitions</t>
  </si>
  <si>
    <t xml:space="preserve">TOTAL INCOME </t>
  </si>
  <si>
    <t>E</t>
  </si>
  <si>
    <t>A</t>
  </si>
  <si>
    <t>B</t>
  </si>
  <si>
    <t>F</t>
  </si>
  <si>
    <t xml:space="preserve">TOTAL EXPENSES </t>
  </si>
  <si>
    <t>G</t>
  </si>
  <si>
    <t>C</t>
  </si>
  <si>
    <t>D</t>
  </si>
  <si>
    <t>H</t>
  </si>
  <si>
    <t>Status of Funds Statement</t>
  </si>
  <si>
    <t xml:space="preserve">Name     </t>
  </si>
  <si>
    <t>Signature of Overseas Committee Chair</t>
  </si>
  <si>
    <t>Date</t>
  </si>
  <si>
    <t>STATEMENT OF AUDITOR</t>
  </si>
  <si>
    <t>I have reviewed the books and financial records of USA Girl Scouts Overseas -___________________________ Overseas Committee and find that sound bookkeeping practices have been maintained, and the report and its troop attachment are accurate as submitted with the exception of attached concerns and recommendations.</t>
  </si>
  <si>
    <t xml:space="preserve">A separate report is attached.  </t>
  </si>
  <si>
    <t>Signature of Auditor</t>
  </si>
  <si>
    <t>Submit to USAGSO via the Year-End Survey</t>
  </si>
  <si>
    <t>https://usagso.wufoo.com/forms/rf64ien1uc0tvu/</t>
  </si>
  <si>
    <t>******************************************************************************</t>
  </si>
  <si>
    <t>Events &amp; Programs</t>
  </si>
  <si>
    <t>Supplies</t>
  </si>
  <si>
    <t>Postage/Printing/Copy</t>
  </si>
  <si>
    <t>J</t>
  </si>
  <si>
    <t>OCMT ENDING FUNDS (C +D-E)</t>
  </si>
  <si>
    <t>OCMT Financial Tracker</t>
  </si>
  <si>
    <t>Current Balance</t>
  </si>
  <si>
    <t xml:space="preserve"> Troop Starting Balance</t>
  </si>
  <si>
    <t>Troop Level</t>
  </si>
  <si>
    <t>Event fees (camping, field trips, etc..)</t>
  </si>
  <si>
    <t>Awards/Badges/Uniforms</t>
  </si>
  <si>
    <t>Troop Funds Tracker</t>
  </si>
  <si>
    <t>Troop Number</t>
  </si>
  <si>
    <t>Leaders</t>
  </si>
  <si>
    <t>The Overseas Committee members who have reviewed this report and are listed on the account as approved signatories to withdraw funds or sign checks are:</t>
  </si>
  <si>
    <t>If the total money handled in the year is over $1,000.00 U.S., a knowledgeable outside person must review the financial recordes of the Overseas Committee.</t>
  </si>
  <si>
    <t>Professional Fees (such as auditing fees)</t>
  </si>
  <si>
    <t>CLOSING BALANCE (F+G)</t>
  </si>
  <si>
    <t>OC Funds Tracker</t>
  </si>
  <si>
    <t xml:space="preserve">Contributions (such as troop dues)   </t>
  </si>
  <si>
    <t xml:space="preserve">Contributions (such as community dues)   </t>
  </si>
  <si>
    <t>Financial Assistance</t>
  </si>
  <si>
    <t>Service Projects/Take Action Projects</t>
  </si>
  <si>
    <t>A. CASH ON HAND (starting balance)</t>
  </si>
  <si>
    <t>B. Troop Starting Funds</t>
  </si>
  <si>
    <t>C. OCMT Starting Funds</t>
  </si>
  <si>
    <t>Other Income</t>
  </si>
  <si>
    <t>Other Expenses</t>
  </si>
  <si>
    <t>Program/Event fees collected</t>
  </si>
  <si>
    <t>Program Supplies/Troop Equipment</t>
  </si>
  <si>
    <t>Grants</t>
  </si>
  <si>
    <t>TROOP ENDING FUNDS</t>
  </si>
  <si>
    <t>TROOP ROLLOVER FUNDS (attach rollover fund applications)</t>
  </si>
  <si>
    <t>GETTING STARTED</t>
  </si>
  <si>
    <t>1) Starting bank account balance. (if your OCMT does not have a bank account, use your starting cash balance)</t>
  </si>
  <si>
    <t>2) Know your starting troop funds (how much each troop will be allocated to start the year).</t>
  </si>
  <si>
    <t>What you need:</t>
  </si>
  <si>
    <t>3) Know your starting OC funds (this is usually your bank balance minus starting troop funds, however you may wish to set aside additional troop funds for new troops that begin later in the year)</t>
  </si>
  <si>
    <t>3) Basic troop information (number, program level, leader names)</t>
  </si>
  <si>
    <t>THROUGHOUT THE YEAR</t>
  </si>
  <si>
    <t>ENDING THE YEAR</t>
  </si>
  <si>
    <t>1. Complete all last minute payments and deposits. Make sure to do that following:</t>
  </si>
  <si>
    <t>4. Submit this workbook and any additional financial forms to USAGSO by June 30 via the YEAR END SURVEY online form.</t>
  </si>
  <si>
    <t>a) Update all entry statuses- mark all cleared payments/deposits as "cleared". Be aware of any uncleared payments/deposits. Review all other fields to confirm information is complete and correct.</t>
  </si>
  <si>
    <t>BEFORE YOU GET STARTED</t>
  </si>
  <si>
    <t>1. Checkout the treasurer training in gsLearn to learn more about this finance form and how to use it.</t>
  </si>
  <si>
    <t xml:space="preserve">OCMT Treasurers- this workbook is a tool you may use to track finances throughout the year. It is designed to help populate data into year end finance forms, which will need to be submitted by June 30 to USAGSO. For additioanl help and support, please contact your membership manager. </t>
  </si>
  <si>
    <t>Girl Scout Membership fees (collected)</t>
  </si>
  <si>
    <t>Girl Scout Memberships fees (paid)</t>
  </si>
  <si>
    <t>Fundraising Expenses</t>
  </si>
  <si>
    <t>Cookie Expenses</t>
  </si>
  <si>
    <t>Events &amp; Program Expenses</t>
  </si>
  <si>
    <t>Adult Development Expenses</t>
  </si>
  <si>
    <t>are held in (Name of Financial Institution or location of funds)</t>
  </si>
  <si>
    <t>If held in a financial institution, acount number is</t>
  </si>
  <si>
    <t>This report was prepared on</t>
  </si>
  <si>
    <t>by Overseas Committee member</t>
  </si>
  <si>
    <t>The funds described on this statement totaling</t>
  </si>
  <si>
    <t>GSUSA Global ID</t>
  </si>
  <si>
    <t>has accepted this statement of financial position.</t>
  </si>
  <si>
    <t>Name of Overseas Committee (ex. Ansbach Overseas Committee)</t>
  </si>
  <si>
    <r>
      <t xml:space="preserve">CASH ON HAND- </t>
    </r>
    <r>
      <rPr>
        <sz val="7"/>
        <color rgb="FF000000"/>
        <rFont val="Arial Nova"/>
        <family val="2"/>
      </rPr>
      <t>Equal to</t>
    </r>
    <r>
      <rPr>
        <b/>
        <sz val="7"/>
        <color rgb="FF000000"/>
        <rFont val="Arial Nova"/>
        <family val="2"/>
      </rPr>
      <t xml:space="preserve"> </t>
    </r>
    <r>
      <rPr>
        <sz val="7"/>
        <color rgb="FF000000"/>
        <rFont val="Arial Nova"/>
        <family val="2"/>
      </rPr>
      <t>Closing balance reported the previous year</t>
    </r>
  </si>
  <si>
    <r>
      <t xml:space="preserve">TROOP STARTING FUNDS </t>
    </r>
    <r>
      <rPr>
        <sz val="11"/>
        <color rgb="FF000000"/>
        <rFont val="Arial Nova"/>
        <family val="2"/>
      </rPr>
      <t xml:space="preserve"> </t>
    </r>
  </si>
  <si>
    <r>
      <t xml:space="preserve">OCMT STARTING FUNDS </t>
    </r>
    <r>
      <rPr>
        <sz val="11"/>
        <color rgb="FF000000"/>
        <rFont val="Arial Nova"/>
        <family val="2"/>
      </rPr>
      <t xml:space="preserve"> </t>
    </r>
  </si>
  <si>
    <t> Yes</t>
  </si>
  <si>
    <t> No</t>
  </si>
  <si>
    <t>USA Girl Scouts Overseas Committee Name</t>
  </si>
  <si>
    <t>Reporting Period</t>
  </si>
  <si>
    <t>time period of report (ex. July 1, 2022-June 30, 2023)</t>
  </si>
  <si>
    <r>
      <t xml:space="preserve">Each OC must complete this form and submit to USAGSO by </t>
    </r>
    <r>
      <rPr>
        <b/>
        <sz val="10"/>
        <color rgb="FF000000"/>
        <rFont val="Arial Nova"/>
        <family val="2"/>
      </rPr>
      <t>June 30</t>
    </r>
    <r>
      <rPr>
        <b/>
        <vertAlign val="superscript"/>
        <sz val="10"/>
        <color rgb="FF000000"/>
        <rFont val="Arial Nova"/>
        <family val="2"/>
      </rPr>
      <t>th</t>
    </r>
    <r>
      <rPr>
        <b/>
        <sz val="10"/>
        <color rgb="FF000000"/>
        <rFont val="Arial Nova"/>
        <family val="2"/>
      </rPr>
      <t xml:space="preserve">. </t>
    </r>
  </si>
  <si>
    <t>Start Date:</t>
  </si>
  <si>
    <t>OCMT Starting Balance</t>
  </si>
  <si>
    <r>
      <rPr>
        <sz val="10"/>
        <color theme="1"/>
        <rFont val="Arial Nova"/>
        <family val="2"/>
      </rPr>
      <t xml:space="preserve">Actual Bank Balance
</t>
    </r>
    <r>
      <rPr>
        <sz val="8"/>
        <color theme="1"/>
        <rFont val="Arial Nova"/>
        <family val="2"/>
      </rPr>
      <t>(minus uncleared payments/deposits)</t>
    </r>
  </si>
  <si>
    <t>Overseas Committee Name</t>
  </si>
  <si>
    <t>Account number (if applicable)</t>
  </si>
  <si>
    <t>OCMT Treasurer</t>
  </si>
  <si>
    <t>INCOME/EXPENSE</t>
  </si>
  <si>
    <t>CATEGORY</t>
  </si>
  <si>
    <t>AMT</t>
  </si>
  <si>
    <t>BALANCE</t>
  </si>
  <si>
    <t>DATE</t>
  </si>
  <si>
    <t>TYPE</t>
  </si>
  <si>
    <t>STATUS</t>
  </si>
  <si>
    <t>OC INCOME</t>
  </si>
  <si>
    <t>Cookie Income</t>
  </si>
  <si>
    <t>Fundraising Income</t>
  </si>
  <si>
    <r>
      <t xml:space="preserve">DESCRIPTION
</t>
    </r>
    <r>
      <rPr>
        <sz val="8"/>
        <color theme="1"/>
        <rFont val="Arial Nova"/>
        <family val="2"/>
      </rPr>
      <t>(RECEIPT # or CHECK #)</t>
    </r>
  </si>
  <si>
    <t>DESCRIPTION
(RECEIPT # or CHECK #)</t>
  </si>
  <si>
    <t>Girl Scout Membership fees (paid)</t>
  </si>
  <si>
    <t>total</t>
  </si>
  <si>
    <t>INCOME (troop)</t>
  </si>
  <si>
    <t>EXPENSES (troop)</t>
  </si>
  <si>
    <t>Starting Balance</t>
  </si>
  <si>
    <t>Ending Balance</t>
  </si>
  <si>
    <r>
      <t xml:space="preserve">Actual Bank Balance 
</t>
    </r>
    <r>
      <rPr>
        <sz val="8"/>
        <color theme="1"/>
        <rFont val="Arial Nova"/>
        <family val="2"/>
      </rPr>
      <t>(minus uncleared payments/deposits)</t>
    </r>
  </si>
  <si>
    <t xml:space="preserve">1. Fill out the dark green fields on the OCMT Funds Tracker worksheet. </t>
  </si>
  <si>
    <t xml:space="preserve">2. Fill out the dark green fields on the Troop Funds Tracker worksheets (1 worksheet per troop) if managing troop funds during the year. This workbook is setup to track up to 8 troop's financials. If you have more than 8 troops, please create new tabs and copy the content from a "Troop Funds Tracker" tab into the blank sheets. Please know, new tabs will not automatically have locked formula fields (you may lock these fields or will need to be careful when filling out the details). Repeat as needed. </t>
  </si>
  <si>
    <t>a) DATE- date of deposit or date of payment.</t>
  </si>
  <si>
    <t>b) INCOME/EXPENSE- Select income if depositing funds into the bank account (money coming in). Select expense if making a payment or withdrawing funds from the account.</t>
  </si>
  <si>
    <t>c) TYPE (cash/check/funds transfer/other)- Select based on form of payment/deposit.</t>
  </si>
  <si>
    <t>d) STATUS (cleared/uncleared)- Note if the payment has cleared (is showing up) in the bank account. Cleared payments or deposits should be reflected in the bank account. Uncleared are payments or deposits initiated but are not yet reflecting on bank statements. Example- you have written a check to reimburse a troop leader. This check will be entered into the troop funds tracker once written, however it will be marked "uncleared" until the check has been cashed and cleared the bank (showing up on your statements).</t>
  </si>
  <si>
    <t>e) DETAILS- include important details, including check number or receipt number. About receipt numbers- receipts should be made available for all expenses. We recommend numbering receipts  they are submitted and entering that number here.  If handling few receipts, you may wish to simply number receipts as they are submitted (1, 2, 3, 4...). If you are handling many receipts, you may wish to choose another naming convention. Here are a couple options: month.year.receipt # (12.2023.1, 12.2023.2, etc...) or troop/receipt# (55583.1, 55583.2, etc..).</t>
  </si>
  <si>
    <t>f) Category- select from the drop down options. You will be given a list of options based on whether the entry is marked as income or expense (earlier field). The income/expense field must be correctly selected for this drop down to display. The drop down lists correspond with the income and expense categories in the year end reports. Once a category is selected and the transaction amount has been added properly to the AMT field, the entry will automatically import into the corresponding field in the OCMT year-end form (OCMT entries only) or into the financial snapshot directly on the troop funds tracker.</t>
  </si>
  <si>
    <t>g) AMT- enter the amount of the income or expense. It is important to make sure all expenses are marked as a negative number (use the minus sign, -) for the formulas to correctly show your balance.</t>
  </si>
  <si>
    <t xml:space="preserve">h) BALANCE- the balance will show your current balance. This field is also located directly at the top of the trackers for easy viewing. In addition, there is a "Actual Balance" field which will only calculate entries marked "cleared", showing you the amount actually available in the bank account. </t>
  </si>
  <si>
    <t xml:space="preserve">a) Troop Year-End paperwork- each troop must complete and turn in a Troop Year-End report, along with copies of receipts, to the OCMT Treasurer. If managing troop funds throughout the year, we recommend that you provide each troop with a copy of their troop funds tracker spreadsheet at the end of the year, once all reimbursements and deposits are complete. This will help them fill out their troop year-end form. </t>
  </si>
  <si>
    <t>2. Collect all required paperwork.</t>
  </si>
  <si>
    <t>b)  Set a deadline when reimbursements and deposits must be turned in and communicate this early on with your volunteers. Make sure volunteers submit all receipts for reimbursement, cash any uncleared reimbursement checks, and turn in any remaining troop cash (if applicable) for deposit.</t>
  </si>
  <si>
    <t xml:space="preserve">b) Troop Roll-Over Request- if troops want to start the new membership year with some of their remaining troop funds, they MUST submit this troop roll-over request form to your OCMT for review/approval at the end of the year. </t>
  </si>
  <si>
    <t>Name of Bank (or location of funds)</t>
  </si>
  <si>
    <t>1. Track expenses and income using the light green fields in the Funds Tracker worksheets. Record OCMT income and expenses on the OCMT Funds Tracker tab, and record Troop income and expenses on the Troop Funds Tracker tab(s) (1 tab per troop). Be sure to only record troop income and expenses that are submitted to the OCMT (paid from or deposited into the OCMT bank account). Please note- the OCMT tracker can hold up to 100 entries and the troop trackers can each hold up to 50 entries. If you need this tracker to record more entries, please contact your membership manager.</t>
  </si>
  <si>
    <t>Year-End Financial Report (Audit Report)</t>
  </si>
  <si>
    <t>Overseas Committee Management Team</t>
  </si>
  <si>
    <t>Banking fees (such as transaction fees or check order)</t>
  </si>
  <si>
    <t xml:space="preserve">3. Complete the blue fields on the OCMT Year End Report tab.  If handling over $1,000 USD during the year, be sure to include the signature of an auditor. Audits can be conducted by anyone not participating in the day to day operations of your OCMT. Auditors will simply need to view a copy of your completed Financial Workbook, corresponding receipts, bank statements, and any additional troop year-end paperwork.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</si>
</sst>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u/>
      <sz val="11"/>
      <color theme="10"/>
      <name val="Calibri"/>
      <family val="2"/>
      <scheme val="minor"/>
    </font>
    <font>
      <sz val="11"/>
      <color theme="1"/>
      <name val="Calibri"/>
      <family val="2"/>
      <scheme val="minor"/>
    </font>
    <font>
      <sz val="11"/>
      <color rgb="FF000000"/>
      <name val="Arial Nova"/>
      <family val="2"/>
    </font>
    <font>
      <sz val="10"/>
      <color rgb="FF000000"/>
      <name val="Arial Nova"/>
      <family val="2"/>
    </font>
    <font>
      <b/>
      <sz val="11"/>
      <color theme="1"/>
      <name val="Arial Nova"/>
      <family val="2"/>
    </font>
    <font>
      <sz val="11"/>
      <color theme="1"/>
      <name val="Arial Nova"/>
      <family val="2"/>
    </font>
    <font>
      <b/>
      <sz val="11"/>
      <color rgb="FF000000"/>
      <name val="Arial Nova"/>
      <family val="2"/>
    </font>
    <font>
      <sz val="7"/>
      <color rgb="FF000000"/>
      <name val="Arial Nova"/>
      <family val="2"/>
    </font>
    <font>
      <b/>
      <sz val="7"/>
      <color rgb="FF000000"/>
      <name val="Arial Nova"/>
      <family val="2"/>
    </font>
    <font>
      <b/>
      <sz val="12"/>
      <color rgb="FF000000"/>
      <name val="Arial Nova"/>
      <family val="2"/>
    </font>
    <font>
      <b/>
      <sz val="9"/>
      <color rgb="FF000000"/>
      <name val="Arial Nova"/>
      <family val="2"/>
    </font>
    <font>
      <b/>
      <sz val="10"/>
      <color rgb="FF000000"/>
      <name val="Arial Nova"/>
      <family val="2"/>
    </font>
    <font>
      <i/>
      <sz val="8"/>
      <color rgb="FF000000"/>
      <name val="Arial Nova"/>
      <family val="2"/>
    </font>
    <font>
      <i/>
      <sz val="10"/>
      <color rgb="FF000000"/>
      <name val="Arial Nova"/>
      <family val="2"/>
    </font>
    <font>
      <sz val="10"/>
      <color theme="1"/>
      <name val="Arial Nova"/>
      <family val="2"/>
    </font>
    <font>
      <i/>
      <sz val="10"/>
      <color theme="1"/>
      <name val="Arial Nova"/>
      <family val="2"/>
    </font>
    <font>
      <sz val="9"/>
      <color theme="1"/>
      <name val="Arial Nova"/>
      <family val="2"/>
    </font>
    <font>
      <sz val="8"/>
      <color theme="1"/>
      <name val="Arial Nova"/>
      <family val="2"/>
    </font>
    <font>
      <i/>
      <sz val="8"/>
      <color theme="1"/>
      <name val="Arial Nova"/>
      <family val="2"/>
    </font>
    <font>
      <i/>
      <sz val="9"/>
      <color theme="1"/>
      <name val="Arial Nova"/>
      <family val="2"/>
    </font>
    <font>
      <b/>
      <vertAlign val="superscript"/>
      <sz val="10"/>
      <color rgb="FF000000"/>
      <name val="Arial Nova"/>
      <family val="2"/>
    </font>
    <font>
      <sz val="9"/>
      <color theme="1"/>
      <name val="Calibri"/>
      <family val="2"/>
      <scheme val="minor"/>
    </font>
    <font>
      <b/>
      <u/>
      <sz val="11"/>
      <color theme="1"/>
      <name val="Arial Nova"/>
      <family val="2"/>
    </font>
    <font>
      <b/>
      <sz val="14"/>
      <color theme="1"/>
      <name val="Arial Nova"/>
      <family val="2"/>
    </font>
    <font>
      <i/>
      <sz val="11"/>
      <color theme="1"/>
      <name val="Arial Nova"/>
      <family val="2"/>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3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48">
    <xf numFmtId="0" fontId="0" fillId="0" borderId="0" xfId="0"/>
    <xf numFmtId="0" fontId="6" fillId="0" borderId="0" xfId="0" applyFont="1"/>
    <xf numFmtId="0" fontId="5" fillId="0" borderId="0" xfId="0" applyFont="1"/>
    <xf numFmtId="0" fontId="6" fillId="0" borderId="0" xfId="0" applyFont="1" applyAlignment="1">
      <alignment horizontal="left"/>
    </xf>
    <xf numFmtId="0" fontId="6" fillId="0" borderId="0" xfId="0" applyFont="1" applyProtection="1">
      <protection locked="0"/>
    </xf>
    <xf numFmtId="0" fontId="15" fillId="5" borderId="15" xfId="0" applyFont="1" applyFill="1" applyBorder="1" applyAlignment="1" applyProtection="1">
      <alignment horizontal="right"/>
      <protection locked="0"/>
    </xf>
    <xf numFmtId="44" fontId="15" fillId="5" borderId="14" xfId="0" applyNumberFormat="1" applyFont="1" applyFill="1" applyBorder="1" applyProtection="1">
      <protection locked="0"/>
    </xf>
    <xf numFmtId="0" fontId="18" fillId="5" borderId="26" xfId="0" applyFont="1" applyFill="1" applyBorder="1" applyProtection="1">
      <protection locked="0"/>
    </xf>
    <xf numFmtId="0" fontId="15" fillId="5" borderId="17" xfId="0" applyFont="1" applyFill="1" applyBorder="1" applyAlignment="1" applyProtection="1">
      <alignment horizontal="right"/>
      <protection locked="0"/>
    </xf>
    <xf numFmtId="14" fontId="18" fillId="2" borderId="4" xfId="0" applyNumberFormat="1" applyFont="1" applyFill="1" applyBorder="1" applyProtection="1">
      <protection locked="0"/>
    </xf>
    <xf numFmtId="14" fontId="18" fillId="2" borderId="0" xfId="0" applyNumberFormat="1" applyFont="1" applyFill="1" applyProtection="1">
      <protection locked="0"/>
    </xf>
    <xf numFmtId="0" fontId="18" fillId="2" borderId="0" xfId="0" applyFont="1" applyFill="1" applyProtection="1">
      <protection locked="0"/>
    </xf>
    <xf numFmtId="44" fontId="18" fillId="2" borderId="0" xfId="0" applyNumberFormat="1" applyFont="1" applyFill="1" applyProtection="1">
      <protection locked="0"/>
    </xf>
    <xf numFmtId="0" fontId="3" fillId="0" borderId="0" xfId="0" applyFont="1" applyAlignment="1" applyProtection="1">
      <alignment vertical="center" wrapText="1"/>
      <protection locked="0"/>
    </xf>
    <xf numFmtId="0" fontId="18" fillId="2" borderId="4" xfId="0" applyFont="1" applyFill="1" applyBorder="1" applyProtection="1">
      <protection locked="0"/>
    </xf>
    <xf numFmtId="0" fontId="17" fillId="2" borderId="0" xfId="0" applyFont="1" applyFill="1" applyProtection="1">
      <protection locked="0"/>
    </xf>
    <xf numFmtId="0" fontId="18" fillId="0" borderId="8" xfId="0" applyFont="1" applyBorder="1" applyAlignment="1">
      <alignment horizontal="center"/>
    </xf>
    <xf numFmtId="0" fontId="18" fillId="0" borderId="25" xfId="0" applyFont="1" applyBorder="1" applyAlignment="1">
      <alignment horizontal="center"/>
    </xf>
    <xf numFmtId="0" fontId="18" fillId="0" borderId="9" xfId="0" applyFont="1" applyBorder="1" applyAlignment="1">
      <alignment horizontal="center"/>
    </xf>
    <xf numFmtId="0" fontId="18" fillId="0" borderId="9" xfId="0" applyFont="1" applyBorder="1" applyAlignment="1">
      <alignment horizontal="center" wrapText="1"/>
    </xf>
    <xf numFmtId="0" fontId="18" fillId="0" borderId="10" xfId="0" applyFont="1" applyBorder="1" applyAlignment="1">
      <alignment horizontal="center"/>
    </xf>
    <xf numFmtId="0" fontId="15" fillId="0" borderId="0" xfId="0" applyFont="1"/>
    <xf numFmtId="0" fontId="15" fillId="0" borderId="0" xfId="0" applyFont="1" applyAlignment="1">
      <alignment horizontal="right"/>
    </xf>
    <xf numFmtId="44" fontId="17" fillId="0" borderId="2" xfId="0" applyNumberFormat="1" applyFont="1" applyBorder="1"/>
    <xf numFmtId="44" fontId="17" fillId="0" borderId="26" xfId="0" applyNumberFormat="1" applyFont="1" applyBorder="1"/>
    <xf numFmtId="44" fontId="18" fillId="0" borderId="0" xfId="0" applyNumberFormat="1" applyFont="1"/>
    <xf numFmtId="0" fontId="3" fillId="0" borderId="0" xfId="0" applyFont="1" applyAlignment="1">
      <alignment vertical="center" wrapText="1"/>
    </xf>
    <xf numFmtId="44" fontId="6" fillId="0" borderId="16" xfId="0" applyNumberFormat="1" applyFont="1" applyBorder="1"/>
    <xf numFmtId="0" fontId="25" fillId="0" borderId="0" xfId="0" applyFont="1" applyAlignment="1">
      <alignment horizontal="right"/>
    </xf>
    <xf numFmtId="44" fontId="6" fillId="0" borderId="2" xfId="0" applyNumberFormat="1" applyFont="1" applyBorder="1"/>
    <xf numFmtId="0" fontId="23" fillId="0" borderId="0" xfId="0" applyFont="1" applyAlignment="1">
      <alignment horizontal="center"/>
    </xf>
    <xf numFmtId="0" fontId="6" fillId="0" borderId="0" xfId="0" applyFont="1" applyAlignment="1">
      <alignment horizontal="right"/>
    </xf>
    <xf numFmtId="44" fontId="17" fillId="0" borderId="0" xfId="0" applyNumberFormat="1" applyFont="1"/>
    <xf numFmtId="0" fontId="5" fillId="0" borderId="0" xfId="0" applyFont="1" applyAlignment="1">
      <alignment horizontal="right"/>
    </xf>
    <xf numFmtId="44" fontId="6" fillId="0" borderId="0" xfId="0" applyNumberFormat="1" applyFont="1"/>
    <xf numFmtId="0" fontId="0" fillId="0" borderId="0" xfId="0" applyProtection="1">
      <protection locked="0"/>
    </xf>
    <xf numFmtId="44" fontId="0" fillId="5" borderId="27" xfId="0" applyNumberFormat="1" applyFill="1" applyBorder="1" applyAlignment="1" applyProtection="1">
      <alignment horizontal="center"/>
      <protection locked="0"/>
    </xf>
    <xf numFmtId="0" fontId="6" fillId="5" borderId="0" xfId="0" applyFont="1" applyFill="1" applyProtection="1">
      <protection locked="0"/>
    </xf>
    <xf numFmtId="44" fontId="0" fillId="5" borderId="1" xfId="0" applyNumberFormat="1" applyFill="1" applyBorder="1" applyAlignment="1" applyProtection="1">
      <alignment horizontal="center"/>
      <protection locked="0"/>
    </xf>
    <xf numFmtId="14" fontId="17" fillId="2" borderId="4" xfId="0" applyNumberFormat="1" applyFont="1" applyFill="1" applyBorder="1" applyProtection="1">
      <protection locked="0"/>
    </xf>
    <xf numFmtId="0" fontId="17" fillId="2" borderId="0" xfId="0" applyFont="1" applyFill="1" applyAlignment="1" applyProtection="1">
      <alignment horizontal="left"/>
      <protection locked="0"/>
    </xf>
    <xf numFmtId="44" fontId="17" fillId="2" borderId="0" xfId="0" applyNumberFormat="1" applyFont="1" applyFill="1" applyProtection="1">
      <protection locked="0"/>
    </xf>
    <xf numFmtId="0" fontId="17" fillId="2" borderId="4" xfId="0" applyFont="1" applyFill="1" applyBorder="1" applyProtection="1">
      <protection locked="0"/>
    </xf>
    <xf numFmtId="0" fontId="22" fillId="2" borderId="4" xfId="0" applyFont="1" applyFill="1" applyBorder="1" applyProtection="1">
      <protection locked="0"/>
    </xf>
    <xf numFmtId="0" fontId="22" fillId="2" borderId="0" xfId="0" applyFont="1" applyFill="1" applyProtection="1">
      <protection locked="0"/>
    </xf>
    <xf numFmtId="0" fontId="0" fillId="2" borderId="0" xfId="0" applyFill="1" applyAlignment="1" applyProtection="1">
      <alignment horizontal="left"/>
      <protection locked="0"/>
    </xf>
    <xf numFmtId="0" fontId="0" fillId="2" borderId="0" xfId="0" applyFill="1" applyProtection="1">
      <protection locked="0"/>
    </xf>
    <xf numFmtId="44" fontId="0" fillId="2" borderId="0" xfId="0" applyNumberFormat="1" applyFill="1" applyProtection="1">
      <protection locked="0"/>
    </xf>
    <xf numFmtId="0" fontId="22" fillId="2" borderId="1" xfId="0" applyFont="1"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Protection="1">
      <protection locked="0"/>
    </xf>
    <xf numFmtId="44" fontId="0" fillId="2" borderId="1" xfId="0" applyNumberFormat="1" applyFill="1" applyBorder="1" applyProtection="1">
      <protection locked="0"/>
    </xf>
    <xf numFmtId="0" fontId="22" fillId="0" borderId="0" xfId="0" applyFont="1" applyProtection="1">
      <protection locked="0"/>
    </xf>
    <xf numFmtId="0" fontId="0" fillId="0" borderId="0" xfId="0" applyAlignment="1" applyProtection="1">
      <alignment horizontal="left"/>
      <protection locked="0"/>
    </xf>
    <xf numFmtId="0" fontId="17" fillId="0" borderId="0" xfId="0" applyFont="1"/>
    <xf numFmtId="0" fontId="17" fillId="0" borderId="9" xfId="0" applyFont="1" applyBorder="1" applyAlignment="1">
      <alignment horizontal="center"/>
    </xf>
    <xf numFmtId="0" fontId="15" fillId="0" borderId="9" xfId="0" applyFont="1" applyBorder="1" applyAlignment="1">
      <alignment horizontal="center" wrapText="1"/>
    </xf>
    <xf numFmtId="0" fontId="15" fillId="0" borderId="9" xfId="0" applyFont="1" applyBorder="1" applyAlignment="1">
      <alignment horizontal="center"/>
    </xf>
    <xf numFmtId="44" fontId="6" fillId="0" borderId="26" xfId="0" applyNumberFormat="1" applyFont="1" applyBorder="1" applyAlignment="1">
      <alignment horizontal="center"/>
    </xf>
    <xf numFmtId="0" fontId="15" fillId="0" borderId="10" xfId="0" applyFont="1" applyBorder="1" applyAlignment="1">
      <alignment horizontal="center"/>
    </xf>
    <xf numFmtId="0" fontId="5" fillId="0" borderId="0" xfId="0" applyFont="1" applyProtection="1">
      <protection locked="0"/>
    </xf>
    <xf numFmtId="0" fontId="3" fillId="0" borderId="0" xfId="0" applyFont="1" applyProtection="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vertical="center"/>
      <protection locked="0"/>
    </xf>
    <xf numFmtId="44" fontId="7" fillId="3" borderId="16" xfId="0" applyNumberFormat="1" applyFont="1" applyFill="1" applyBorder="1" applyAlignment="1" applyProtection="1">
      <alignment horizontal="right"/>
      <protection locked="0"/>
    </xf>
    <xf numFmtId="0" fontId="6" fillId="3" borderId="1" xfId="0" applyFont="1" applyFill="1" applyBorder="1" applyProtection="1">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6" fillId="4" borderId="1" xfId="0" applyFont="1" applyFill="1" applyBorder="1" applyProtection="1">
      <protection locked="0"/>
    </xf>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7" fillId="0" borderId="0" xfId="0" applyFont="1"/>
    <xf numFmtId="44" fontId="3" fillId="0" borderId="1" xfId="0" applyNumberFormat="1" applyFont="1" applyBorder="1" applyAlignment="1">
      <alignment horizontal="left" vertical="center"/>
    </xf>
    <xf numFmtId="0" fontId="7" fillId="0" borderId="0" xfId="0" applyFont="1" applyAlignment="1">
      <alignment horizontal="left" vertical="center" indent="2"/>
    </xf>
    <xf numFmtId="44" fontId="3" fillId="0" borderId="20" xfId="0" applyNumberFormat="1"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vertical="center"/>
    </xf>
    <xf numFmtId="44" fontId="3" fillId="0" borderId="16" xfId="2" applyFont="1" applyBorder="1" applyAlignment="1" applyProtection="1">
      <alignment vertical="center" wrapText="1"/>
    </xf>
    <xf numFmtId="0" fontId="7" fillId="0" borderId="0" xfId="0" applyFont="1" applyAlignment="1">
      <alignment horizontal="left" vertical="center" wrapText="1" indent="2"/>
    </xf>
    <xf numFmtId="44" fontId="7" fillId="0" borderId="2" xfId="2" applyFont="1" applyBorder="1" applyAlignment="1" applyProtection="1">
      <alignment horizontal="left" vertical="center"/>
    </xf>
    <xf numFmtId="0" fontId="7" fillId="0" borderId="0" xfId="0" applyFont="1" applyAlignment="1">
      <alignment vertical="center" wrapText="1"/>
    </xf>
    <xf numFmtId="44" fontId="7" fillId="0" borderId="2" xfId="0" applyNumberFormat="1" applyFont="1" applyBorder="1" applyAlignment="1">
      <alignment horizontal="left" vertical="center"/>
    </xf>
    <xf numFmtId="0" fontId="7" fillId="0" borderId="0" xfId="0" applyFont="1" applyAlignment="1">
      <alignment horizontal="left" vertical="center"/>
    </xf>
    <xf numFmtId="44" fontId="7" fillId="0" borderId="2" xfId="0" applyNumberFormat="1" applyFont="1" applyBorder="1" applyAlignment="1">
      <alignment horizontal="right"/>
    </xf>
    <xf numFmtId="0" fontId="3" fillId="0" borderId="0" xfId="0" applyFont="1" applyAlignment="1">
      <alignment horizontal="right" vertical="center"/>
    </xf>
    <xf numFmtId="0" fontId="3" fillId="0" borderId="0" xfId="0" applyFont="1" applyAlignment="1">
      <alignment vertical="center"/>
    </xf>
    <xf numFmtId="0" fontId="7" fillId="0" borderId="0" xfId="0" applyFont="1" applyAlignment="1">
      <alignment horizontal="left"/>
    </xf>
    <xf numFmtId="44" fontId="7" fillId="0" borderId="2" xfId="0" applyNumberFormat="1" applyFont="1" applyBorder="1" applyAlignment="1">
      <alignment horizontal="right" vertical="center"/>
    </xf>
    <xf numFmtId="0" fontId="11" fillId="0" borderId="0" xfId="0" applyFont="1" applyAlignment="1">
      <alignment horizontal="left"/>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xf>
    <xf numFmtId="0" fontId="16" fillId="0" borderId="0" xfId="0" applyFont="1"/>
    <xf numFmtId="0" fontId="13" fillId="0" borderId="0" xfId="0" applyFont="1" applyAlignment="1">
      <alignment vertical="center"/>
    </xf>
    <xf numFmtId="0" fontId="19" fillId="0" borderId="0" xfId="0" applyFont="1"/>
    <xf numFmtId="0" fontId="20" fillId="0" borderId="0" xfId="0" applyFont="1"/>
    <xf numFmtId="0" fontId="12" fillId="0" borderId="0" xfId="0" applyFont="1" applyAlignment="1">
      <alignment vertical="center"/>
    </xf>
    <xf numFmtId="0" fontId="6" fillId="0" borderId="0" xfId="0" applyFont="1" applyAlignment="1">
      <alignment wrapText="1"/>
    </xf>
    <xf numFmtId="0" fontId="6" fillId="0" borderId="0" xfId="0" applyFont="1" applyAlignment="1">
      <alignment horizontal="left" wrapText="1"/>
    </xf>
    <xf numFmtId="0" fontId="15" fillId="0" borderId="0" xfId="0" applyFont="1" applyAlignment="1">
      <alignment horizontal="right" vertical="center"/>
    </xf>
    <xf numFmtId="0" fontId="15" fillId="0" borderId="0" xfId="0" applyFont="1" applyAlignment="1">
      <alignment horizontal="right"/>
    </xf>
    <xf numFmtId="0" fontId="15" fillId="0" borderId="5" xfId="0" applyFont="1" applyBorder="1" applyAlignment="1">
      <alignment horizontal="right"/>
    </xf>
    <xf numFmtId="0" fontId="5" fillId="0" borderId="11" xfId="0" applyFont="1" applyBorder="1" applyAlignment="1">
      <alignment horizontal="center"/>
    </xf>
    <xf numFmtId="0" fontId="5" fillId="0" borderId="12"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15" fillId="5" borderId="27" xfId="0" applyFont="1" applyFill="1" applyBorder="1" applyAlignment="1" applyProtection="1">
      <alignment horizontal="left"/>
      <protection locked="0"/>
    </xf>
    <xf numFmtId="0" fontId="15" fillId="0" borderId="3" xfId="0" applyFont="1" applyBorder="1" applyAlignment="1">
      <alignment horizontal="right"/>
    </xf>
    <xf numFmtId="44" fontId="6" fillId="0" borderId="3" xfId="0" applyNumberFormat="1" applyFont="1" applyBorder="1" applyAlignment="1">
      <alignment horizontal="center"/>
    </xf>
    <xf numFmtId="44" fontId="6" fillId="0" borderId="7" xfId="0" applyNumberFormat="1" applyFont="1" applyBorder="1" applyAlignment="1">
      <alignment horizontal="center"/>
    </xf>
    <xf numFmtId="0" fontId="15" fillId="5" borderId="20" xfId="0" applyFont="1" applyFill="1" applyBorder="1" applyAlignment="1" applyProtection="1">
      <alignment horizontal="left"/>
      <protection locked="0"/>
    </xf>
    <xf numFmtId="0" fontId="15" fillId="5" borderId="28" xfId="0" applyFont="1" applyFill="1" applyBorder="1" applyAlignment="1" applyProtection="1">
      <alignment horizontal="left"/>
      <protection locked="0"/>
    </xf>
    <xf numFmtId="0" fontId="15" fillId="0" borderId="6" xfId="0" applyFont="1" applyBorder="1" applyAlignment="1">
      <alignment horizontal="right"/>
    </xf>
    <xf numFmtId="0" fontId="15" fillId="0" borderId="7" xfId="0" applyFont="1" applyBorder="1" applyAlignment="1">
      <alignment horizontal="right"/>
    </xf>
    <xf numFmtId="0" fontId="18" fillId="0" borderId="0" xfId="0" applyFont="1" applyAlignment="1">
      <alignment horizontal="right" wrapText="1"/>
    </xf>
    <xf numFmtId="0" fontId="18" fillId="0" borderId="7" xfId="0" applyFont="1" applyBorder="1" applyAlignment="1">
      <alignment horizontal="right" wrapText="1"/>
    </xf>
    <xf numFmtId="0" fontId="5" fillId="0" borderId="0" xfId="0" applyFont="1" applyAlignment="1">
      <alignment horizontal="center"/>
    </xf>
    <xf numFmtId="0" fontId="7"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center" vertical="center" wrapText="1"/>
    </xf>
    <xf numFmtId="0" fontId="4" fillId="0" borderId="0" xfId="0" applyFont="1" applyAlignment="1">
      <alignment horizontal="left" vertical="center"/>
    </xf>
    <xf numFmtId="0" fontId="5" fillId="3" borderId="1" xfId="0" applyFont="1" applyFill="1" applyBorder="1" applyAlignment="1" applyProtection="1">
      <alignment horizontal="left"/>
      <protection locked="0"/>
    </xf>
    <xf numFmtId="0" fontId="4" fillId="3" borderId="20" xfId="0" applyFont="1" applyFill="1" applyBorder="1" applyAlignment="1" applyProtection="1">
      <alignment horizontal="left" vertical="center"/>
      <protection locked="0"/>
    </xf>
    <xf numFmtId="0" fontId="13" fillId="0" borderId="19"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wrapText="1"/>
    </xf>
    <xf numFmtId="0" fontId="15" fillId="0" borderId="23" xfId="0" applyFont="1" applyBorder="1" applyAlignment="1">
      <alignment horizontal="right"/>
    </xf>
    <xf numFmtId="0" fontId="15" fillId="0" borderId="24" xfId="0" applyFont="1" applyBorder="1" applyAlignment="1">
      <alignment horizontal="right"/>
    </xf>
    <xf numFmtId="0" fontId="15" fillId="0" borderId="21" xfId="0" applyFont="1" applyBorder="1" applyAlignment="1">
      <alignment horizontal="right"/>
    </xf>
    <xf numFmtId="0" fontId="15" fillId="0" borderId="22" xfId="0" applyFont="1" applyBorder="1" applyAlignment="1">
      <alignment horizontal="right"/>
    </xf>
    <xf numFmtId="0" fontId="15" fillId="0" borderId="18" xfId="0" applyFont="1" applyBorder="1" applyAlignment="1">
      <alignment horizontal="right" wrapText="1"/>
    </xf>
    <xf numFmtId="0" fontId="15" fillId="0" borderId="0" xfId="0" applyFont="1" applyAlignment="1">
      <alignment horizontal="right" wrapText="1"/>
    </xf>
    <xf numFmtId="0" fontId="15" fillId="0" borderId="29" xfId="0" applyFont="1" applyBorder="1" applyAlignment="1">
      <alignment horizontal="right"/>
    </xf>
    <xf numFmtId="0" fontId="15" fillId="0" borderId="19" xfId="0" applyFont="1" applyBorder="1" applyAlignment="1">
      <alignment horizontal="right"/>
    </xf>
    <xf numFmtId="0" fontId="15" fillId="5" borderId="29" xfId="0" applyFont="1" applyFill="1" applyBorder="1" applyAlignment="1" applyProtection="1">
      <alignment horizontal="center"/>
      <protection locked="0"/>
    </xf>
    <xf numFmtId="0" fontId="15" fillId="5" borderId="19" xfId="0" applyFont="1" applyFill="1" applyBorder="1" applyAlignment="1" applyProtection="1">
      <alignment horizontal="center"/>
      <protection locked="0"/>
    </xf>
    <xf numFmtId="0" fontId="15" fillId="5" borderId="30" xfId="0" applyFont="1" applyFill="1" applyBorder="1" applyAlignment="1" applyProtection="1">
      <alignment horizontal="center"/>
      <protection locked="0"/>
    </xf>
    <xf numFmtId="0" fontId="1" fillId="0" borderId="0" xfId="1" applyProtection="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gso.wufoo.com/forms/rf64ien1uc0tv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21F3-8467-4C16-905A-C83B907999C5}">
  <dimension ref="A1:B35"/>
  <sheetViews>
    <sheetView tabSelected="1" workbookViewId="0">
      <selection sqref="A1:B1"/>
    </sheetView>
  </sheetViews>
  <sheetFormatPr defaultRowHeight="14.25" x14ac:dyDescent="0.2"/>
  <cols>
    <col min="1" max="1" width="11.42578125" style="1" customWidth="1"/>
    <col min="2" max="2" width="182.85546875" style="1" customWidth="1"/>
    <col min="3" max="3" width="58.85546875" style="1" customWidth="1"/>
    <col min="4" max="16384" width="9.140625" style="1"/>
  </cols>
  <sheetData>
    <row r="1" spans="1:2" s="3" customFormat="1" ht="53.25" customHeight="1" x14ac:dyDescent="0.2">
      <c r="A1" s="105" t="s">
        <v>72</v>
      </c>
      <c r="B1" s="105"/>
    </row>
    <row r="3" spans="1:2" x14ac:dyDescent="0.2">
      <c r="A3" s="2" t="s">
        <v>70</v>
      </c>
    </row>
    <row r="4" spans="1:2" x14ac:dyDescent="0.2">
      <c r="A4" s="1" t="s">
        <v>71</v>
      </c>
    </row>
    <row r="5" spans="1:2" x14ac:dyDescent="0.2">
      <c r="B5" s="1" t="s">
        <v>62</v>
      </c>
    </row>
    <row r="6" spans="1:2" x14ac:dyDescent="0.2">
      <c r="B6" s="1" t="s">
        <v>60</v>
      </c>
    </row>
    <row r="7" spans="1:2" x14ac:dyDescent="0.2">
      <c r="B7" s="1" t="s">
        <v>61</v>
      </c>
    </row>
    <row r="8" spans="1:2" x14ac:dyDescent="0.2">
      <c r="B8" s="1" t="s">
        <v>63</v>
      </c>
    </row>
    <row r="9" spans="1:2" x14ac:dyDescent="0.2">
      <c r="B9" s="1" t="s">
        <v>64</v>
      </c>
    </row>
    <row r="11" spans="1:2" x14ac:dyDescent="0.2">
      <c r="A11" s="2" t="s">
        <v>59</v>
      </c>
    </row>
    <row r="12" spans="1:2" x14ac:dyDescent="0.2">
      <c r="A12" s="1" t="s">
        <v>121</v>
      </c>
    </row>
    <row r="13" spans="1:2" ht="46.5" customHeight="1" x14ac:dyDescent="0.2">
      <c r="A13" s="105" t="s">
        <v>122</v>
      </c>
      <c r="B13" s="105"/>
    </row>
    <row r="15" spans="1:2" x14ac:dyDescent="0.2">
      <c r="A15" s="2" t="s">
        <v>65</v>
      </c>
    </row>
    <row r="16" spans="1:2" ht="49.5" customHeight="1" x14ac:dyDescent="0.2">
      <c r="A16" s="105" t="s">
        <v>136</v>
      </c>
      <c r="B16" s="105"/>
    </row>
    <row r="17" spans="1:2" x14ac:dyDescent="0.2">
      <c r="B17" s="1" t="s">
        <v>123</v>
      </c>
    </row>
    <row r="18" spans="1:2" x14ac:dyDescent="0.2">
      <c r="B18" s="1" t="s">
        <v>124</v>
      </c>
    </row>
    <row r="19" spans="1:2" x14ac:dyDescent="0.2">
      <c r="B19" s="1" t="s">
        <v>125</v>
      </c>
    </row>
    <row r="20" spans="1:2" ht="42.75" x14ac:dyDescent="0.2">
      <c r="B20" s="104" t="s">
        <v>126</v>
      </c>
    </row>
    <row r="21" spans="1:2" ht="42.75" x14ac:dyDescent="0.2">
      <c r="B21" s="104" t="s">
        <v>127</v>
      </c>
    </row>
    <row r="22" spans="1:2" ht="57" x14ac:dyDescent="0.2">
      <c r="B22" s="104" t="s">
        <v>128</v>
      </c>
    </row>
    <row r="23" spans="1:2" ht="28.5" x14ac:dyDescent="0.2">
      <c r="B23" s="104" t="s">
        <v>129</v>
      </c>
    </row>
    <row r="24" spans="1:2" ht="28.5" x14ac:dyDescent="0.2">
      <c r="B24" s="104" t="s">
        <v>130</v>
      </c>
    </row>
    <row r="27" spans="1:2" x14ac:dyDescent="0.2">
      <c r="A27" s="2" t="s">
        <v>66</v>
      </c>
    </row>
    <row r="28" spans="1:2" x14ac:dyDescent="0.2">
      <c r="A28" s="1" t="s">
        <v>67</v>
      </c>
    </row>
    <row r="29" spans="1:2" x14ac:dyDescent="0.2">
      <c r="B29" s="1" t="s">
        <v>69</v>
      </c>
    </row>
    <row r="30" spans="1:2" ht="28.5" x14ac:dyDescent="0.2">
      <c r="B30" s="104" t="s">
        <v>133</v>
      </c>
    </row>
    <row r="31" spans="1:2" x14ac:dyDescent="0.2">
      <c r="A31" s="1" t="s">
        <v>132</v>
      </c>
    </row>
    <row r="32" spans="1:2" ht="42.75" x14ac:dyDescent="0.2">
      <c r="B32" s="104" t="s">
        <v>131</v>
      </c>
    </row>
    <row r="33" spans="1:2" ht="28.5" x14ac:dyDescent="0.2">
      <c r="B33" s="104" t="s">
        <v>134</v>
      </c>
    </row>
    <row r="34" spans="1:2" ht="49.5" customHeight="1" x14ac:dyDescent="0.2">
      <c r="A34" s="105" t="s">
        <v>140</v>
      </c>
      <c r="B34" s="105"/>
    </row>
    <row r="35" spans="1:2" x14ac:dyDescent="0.2">
      <c r="A35" s="1" t="s">
        <v>68</v>
      </c>
    </row>
  </sheetData>
  <sheetProtection algorithmName="SHA-512" hashValue="nonev6qBggQHVzHciGmcssgmv5mFnnzKlqV5ZbQgrvOjmenzTwQajuo+9AZVUHzAy6y7SfqUVWkU2421i3JvYg==" saltValue="fLxa0p4S5O/jPIs5b0v6Pg==" spinCount="100000" sheet="1" objects="1" scenarios="1"/>
  <mergeCells count="4">
    <mergeCell ref="A13:B13"/>
    <mergeCell ref="A1:B1"/>
    <mergeCell ref="A16:B16"/>
    <mergeCell ref="A34:B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ADC2-B1D6-4DDE-95D8-4081BA7E8173}">
  <dimension ref="A1:K50"/>
  <sheetViews>
    <sheetView workbookViewId="0">
      <selection activeCell="I3" sqref="I3"/>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Nc2lQmZtkxLVw934rpMGYNh3oY5BYu2g6MOfqJ9bleyN6aMnGrg8IJwKRSUZs6KbIYUMZjld73wgBpXuClG1ag==" saltValue="y+oEav+H11DRyskCmngXUw=="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FAF29556-F111-4C7C-B6C3-4AD78D9D8948}">
      <formula1>"Cash, Check, Funds Transfer, Other"</formula1>
    </dataValidation>
    <dataValidation type="list" allowBlank="1" showInputMessage="1" showErrorMessage="1" sqref="F6:F50" xr:uid="{B5EAC649-2A04-4B13-BE9E-32E0B607D51E}">
      <formula1>INDIRECT(B6:B50)</formula1>
    </dataValidation>
    <dataValidation type="list" allowBlank="1" showInputMessage="1" showErrorMessage="1" sqref="B6:B50" xr:uid="{0EACDDFE-C2C3-4C9C-8368-9D54F7538E2D}">
      <formula1>"INCOME_troop, EXPENSE_troop"</formula1>
    </dataValidation>
    <dataValidation type="list" allowBlank="1" showInputMessage="1" showErrorMessage="1" sqref="D6:D32" xr:uid="{8DB1FCE6-3CC3-4B58-97F9-7F1558EA9075}">
      <formula1>"cleared, uncleared"</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CF2B-D916-4616-8805-6352699C60D0}">
  <dimension ref="A1:K51"/>
  <sheetViews>
    <sheetView workbookViewId="0">
      <selection activeCell="I3" sqref="I3"/>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c r="I1" s="1"/>
      <c r="J1" s="1"/>
      <c r="K1" s="1"/>
    </row>
    <row r="2" spans="1:11" ht="15" thickBot="1" x14ac:dyDescent="0.25">
      <c r="A2" s="136" t="s">
        <v>38</v>
      </c>
      <c r="B2" s="137"/>
      <c r="C2" s="5"/>
      <c r="D2" s="21"/>
      <c r="E2" s="22" t="s">
        <v>33</v>
      </c>
      <c r="F2" s="6">
        <v>0</v>
      </c>
      <c r="G2" s="21" t="s">
        <v>96</v>
      </c>
      <c r="H2" s="7"/>
      <c r="I2" s="1"/>
      <c r="J2" s="1"/>
      <c r="K2" s="1"/>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row r="51" spans="1:11" x14ac:dyDescent="0.2">
      <c r="H51" s="1"/>
      <c r="I51" s="1"/>
      <c r="J51" s="1"/>
      <c r="K51" s="1"/>
    </row>
  </sheetData>
  <sheetProtection algorithmName="SHA-512" hashValue="VnGXiSI2Fbb9jHHNkdbyF216m7W4XCGUXbs09MU+AW2YR3g0zoDp9pFktqrrsFjhiP2fL8EV5eHlKO2ZmWINag==" saltValue="hM5p0JtyrtIiPj5/fFfOdQ=="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D6CE7F41-711B-4F26-8813-EE6DF47FAC2A}">
      <formula1>"Cash, Check, Funds Transfer, Other"</formula1>
    </dataValidation>
    <dataValidation type="list" allowBlank="1" showInputMessage="1" showErrorMessage="1" sqref="F6:F50" xr:uid="{D028D22A-E26D-44CF-AACD-11BF6A19975B}">
      <formula1>INDIRECT(B6:B50)</formula1>
    </dataValidation>
    <dataValidation type="list" allowBlank="1" showInputMessage="1" showErrorMessage="1" sqref="B6:B50" xr:uid="{5F9ADABF-ECF2-414C-8E3D-26B0706E1F2E}">
      <formula1>"INCOME_troop, EXPENSE_troop"</formula1>
    </dataValidation>
    <dataValidation type="list" allowBlank="1" showInputMessage="1" showErrorMessage="1" sqref="D6:D32" xr:uid="{96345F82-B039-446B-AA21-CC3666F912AF}">
      <formula1>"cleared, uncleared"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C9E6-5624-AA41-9CA9-CB65821D0048}">
  <sheetPr codeName="Sheet1">
    <tabColor theme="9" tint="0.79998168889431442"/>
  </sheetPr>
  <dimension ref="A1:H100"/>
  <sheetViews>
    <sheetView topLeftCell="A23" workbookViewId="0">
      <selection activeCell="B12" sqref="B12"/>
    </sheetView>
  </sheetViews>
  <sheetFormatPr defaultColWidth="11.42578125" defaultRowHeight="15" x14ac:dyDescent="0.25"/>
  <cols>
    <col min="1" max="1" width="8.5703125" style="52" customWidth="1"/>
    <col min="2" max="2" width="16.140625" style="52" customWidth="1"/>
    <col min="3" max="4" width="10.7109375" style="53" customWidth="1"/>
    <col min="5" max="5" width="29.140625" style="35" customWidth="1"/>
    <col min="6" max="6" width="27.42578125" style="35" customWidth="1"/>
    <col min="7" max="7" width="11.28515625" style="35" bestFit="1" customWidth="1"/>
    <col min="8" max="8" width="13.42578125" style="35" customWidth="1"/>
    <col min="9" max="9" width="11.42578125" style="35"/>
    <col min="10" max="10" width="15.42578125" style="35" customWidth="1"/>
    <col min="11" max="16384" width="11.42578125" style="35"/>
  </cols>
  <sheetData>
    <row r="1" spans="1:8" ht="18.75" thickBot="1" x14ac:dyDescent="0.3">
      <c r="A1" s="113" t="s">
        <v>31</v>
      </c>
      <c r="B1" s="114"/>
      <c r="C1" s="114"/>
      <c r="D1" s="114"/>
      <c r="E1" s="114"/>
      <c r="F1" s="114"/>
      <c r="G1" s="114"/>
      <c r="H1" s="115"/>
    </row>
    <row r="2" spans="1:8" x14ac:dyDescent="0.25">
      <c r="A2" s="54"/>
      <c r="B2" s="54"/>
      <c r="C2" s="3"/>
      <c r="D2" s="3"/>
      <c r="E2" s="31" t="s">
        <v>49</v>
      </c>
      <c r="F2" s="36"/>
      <c r="G2" s="1" t="s">
        <v>96</v>
      </c>
      <c r="H2" s="37"/>
    </row>
    <row r="3" spans="1:8" x14ac:dyDescent="0.25">
      <c r="A3" s="54"/>
      <c r="B3" s="54"/>
      <c r="C3" s="3"/>
      <c r="D3" s="3"/>
      <c r="E3" s="31" t="s">
        <v>50</v>
      </c>
      <c r="F3" s="38"/>
      <c r="G3" s="1"/>
      <c r="H3" s="1"/>
    </row>
    <row r="4" spans="1:8" x14ac:dyDescent="0.25">
      <c r="A4" s="54"/>
      <c r="B4" s="54"/>
      <c r="C4" s="3"/>
      <c r="D4" s="3"/>
      <c r="E4" s="31" t="s">
        <v>51</v>
      </c>
      <c r="F4" s="38"/>
      <c r="G4" s="1"/>
      <c r="H4" s="1"/>
    </row>
    <row r="5" spans="1:8" ht="15.75" thickBot="1" x14ac:dyDescent="0.3">
      <c r="A5" s="54"/>
      <c r="B5" s="54"/>
      <c r="C5" s="3"/>
      <c r="D5" s="3"/>
      <c r="E5" s="1"/>
      <c r="F5" s="1"/>
      <c r="G5" s="1"/>
      <c r="H5" s="1"/>
    </row>
    <row r="6" spans="1:8" ht="15.75" thickBot="1" x14ac:dyDescent="0.3">
      <c r="A6" s="109" t="s">
        <v>44</v>
      </c>
      <c r="B6" s="110"/>
      <c r="C6" s="111"/>
      <c r="D6" s="111"/>
      <c r="E6" s="111"/>
      <c r="F6" s="111"/>
      <c r="G6" s="111"/>
      <c r="H6" s="112"/>
    </row>
    <row r="7" spans="1:8" ht="15.75" thickBot="1" x14ac:dyDescent="0.3">
      <c r="A7" s="117" t="s">
        <v>99</v>
      </c>
      <c r="B7" s="117"/>
      <c r="C7" s="117"/>
      <c r="D7" s="116"/>
      <c r="E7" s="116"/>
      <c r="F7" s="106" t="s">
        <v>97</v>
      </c>
      <c r="G7" s="106"/>
      <c r="H7" s="58">
        <f>F4</f>
        <v>0</v>
      </c>
    </row>
    <row r="8" spans="1:8" ht="15.75" thickBot="1" x14ac:dyDescent="0.3">
      <c r="A8" s="107" t="s">
        <v>135</v>
      </c>
      <c r="B8" s="107"/>
      <c r="C8" s="107"/>
      <c r="D8" s="120"/>
      <c r="E8" s="120"/>
      <c r="F8" s="107" t="s">
        <v>32</v>
      </c>
      <c r="G8" s="108"/>
      <c r="H8" s="29">
        <f>SUM(H7,G12:G100)</f>
        <v>0</v>
      </c>
    </row>
    <row r="9" spans="1:8" ht="15.75" customHeight="1" x14ac:dyDescent="0.25">
      <c r="A9" s="107" t="s">
        <v>100</v>
      </c>
      <c r="B9" s="107"/>
      <c r="C9" s="107"/>
      <c r="D9" s="120"/>
      <c r="E9" s="120"/>
      <c r="F9" s="124" t="s">
        <v>98</v>
      </c>
      <c r="G9" s="124"/>
      <c r="H9" s="118">
        <f>SUM(H7,SUMIF(D12:D100,"cleared",G12:G100))</f>
        <v>0</v>
      </c>
    </row>
    <row r="10" spans="1:8" ht="15.75" thickBot="1" x14ac:dyDescent="0.3">
      <c r="A10" s="122" t="s">
        <v>101</v>
      </c>
      <c r="B10" s="123"/>
      <c r="C10" s="123"/>
      <c r="D10" s="121"/>
      <c r="E10" s="121"/>
      <c r="F10" s="125"/>
      <c r="G10" s="125"/>
      <c r="H10" s="119"/>
    </row>
    <row r="11" spans="1:8" ht="25.5" thickBot="1" x14ac:dyDescent="0.3">
      <c r="A11" s="16" t="s">
        <v>106</v>
      </c>
      <c r="B11" s="17" t="s">
        <v>102</v>
      </c>
      <c r="C11" s="55" t="s">
        <v>107</v>
      </c>
      <c r="D11" s="55" t="s">
        <v>108</v>
      </c>
      <c r="E11" s="56" t="s">
        <v>112</v>
      </c>
      <c r="F11" s="57" t="s">
        <v>103</v>
      </c>
      <c r="G11" s="57" t="s">
        <v>104</v>
      </c>
      <c r="H11" s="59" t="s">
        <v>105</v>
      </c>
    </row>
    <row r="12" spans="1:8" x14ac:dyDescent="0.25">
      <c r="A12" s="39"/>
      <c r="B12" s="15"/>
      <c r="C12" s="40"/>
      <c r="D12" s="40"/>
      <c r="E12" s="15"/>
      <c r="F12" s="15"/>
      <c r="G12" s="41"/>
      <c r="H12" s="32" t="str">
        <f>IF(G12="","",SUM($H$7,G12))</f>
        <v/>
      </c>
    </row>
    <row r="13" spans="1:8" x14ac:dyDescent="0.25">
      <c r="A13" s="39"/>
      <c r="B13" s="15"/>
      <c r="C13" s="40"/>
      <c r="D13" s="40"/>
      <c r="E13" s="15"/>
      <c r="F13" s="15"/>
      <c r="G13" s="41"/>
      <c r="H13" s="32" t="str">
        <f>IF(G13="","",SUM(H12,G13))</f>
        <v/>
      </c>
    </row>
    <row r="14" spans="1:8" x14ac:dyDescent="0.25">
      <c r="A14" s="39"/>
      <c r="B14" s="15"/>
      <c r="C14" s="40"/>
      <c r="D14" s="40"/>
      <c r="E14" s="15"/>
      <c r="F14" s="15"/>
      <c r="G14" s="41"/>
      <c r="H14" s="32" t="str">
        <f t="shared" ref="H14:H77" si="0">IF(G14="","",SUM(H13,G14))</f>
        <v/>
      </c>
    </row>
    <row r="15" spans="1:8" x14ac:dyDescent="0.25">
      <c r="A15" s="42"/>
      <c r="B15" s="15"/>
      <c r="C15" s="40"/>
      <c r="D15" s="40"/>
      <c r="E15" s="15"/>
      <c r="F15" s="15"/>
      <c r="G15" s="41"/>
      <c r="H15" s="32" t="str">
        <f t="shared" si="0"/>
        <v/>
      </c>
    </row>
    <row r="16" spans="1:8" x14ac:dyDescent="0.25">
      <c r="A16" s="42"/>
      <c r="B16" s="15"/>
      <c r="C16" s="40"/>
      <c r="D16" s="40"/>
      <c r="E16" s="15"/>
      <c r="F16" s="15"/>
      <c r="G16" s="41"/>
      <c r="H16" s="32" t="str">
        <f t="shared" si="0"/>
        <v/>
      </c>
    </row>
    <row r="17" spans="1:8" x14ac:dyDescent="0.25">
      <c r="A17" s="42"/>
      <c r="B17" s="15"/>
      <c r="C17" s="40"/>
      <c r="D17" s="40"/>
      <c r="E17" s="15"/>
      <c r="F17" s="15"/>
      <c r="G17" s="41"/>
      <c r="H17" s="32" t="str">
        <f t="shared" si="0"/>
        <v/>
      </c>
    </row>
    <row r="18" spans="1:8" x14ac:dyDescent="0.25">
      <c r="A18" s="42"/>
      <c r="B18" s="15"/>
      <c r="C18" s="40"/>
      <c r="D18" s="40"/>
      <c r="E18" s="15"/>
      <c r="F18" s="15"/>
      <c r="G18" s="41"/>
      <c r="H18" s="32" t="str">
        <f t="shared" si="0"/>
        <v/>
      </c>
    </row>
    <row r="19" spans="1:8" x14ac:dyDescent="0.25">
      <c r="A19" s="42"/>
      <c r="B19" s="15"/>
      <c r="C19" s="40"/>
      <c r="D19" s="40"/>
      <c r="E19" s="15"/>
      <c r="F19" s="15"/>
      <c r="G19" s="41"/>
      <c r="H19" s="32" t="str">
        <f t="shared" si="0"/>
        <v/>
      </c>
    </row>
    <row r="20" spans="1:8" x14ac:dyDescent="0.25">
      <c r="A20" s="42"/>
      <c r="B20" s="15"/>
      <c r="C20" s="40"/>
      <c r="D20" s="40"/>
      <c r="E20" s="15"/>
      <c r="F20" s="15"/>
      <c r="G20" s="41"/>
      <c r="H20" s="32" t="str">
        <f t="shared" si="0"/>
        <v/>
      </c>
    </row>
    <row r="21" spans="1:8" x14ac:dyDescent="0.25">
      <c r="A21" s="42"/>
      <c r="B21" s="15"/>
      <c r="C21" s="40"/>
      <c r="D21" s="40"/>
      <c r="E21" s="15"/>
      <c r="F21" s="15"/>
      <c r="G21" s="41"/>
      <c r="H21" s="32" t="str">
        <f t="shared" si="0"/>
        <v/>
      </c>
    </row>
    <row r="22" spans="1:8" x14ac:dyDescent="0.25">
      <c r="A22" s="42"/>
      <c r="B22" s="15"/>
      <c r="C22" s="40"/>
      <c r="D22" s="40"/>
      <c r="E22" s="15"/>
      <c r="F22" s="15"/>
      <c r="G22" s="41"/>
      <c r="H22" s="32" t="str">
        <f t="shared" si="0"/>
        <v/>
      </c>
    </row>
    <row r="23" spans="1:8" x14ac:dyDescent="0.25">
      <c r="A23" s="42"/>
      <c r="B23" s="15"/>
      <c r="C23" s="40"/>
      <c r="D23" s="40"/>
      <c r="E23" s="15"/>
      <c r="F23" s="15"/>
      <c r="G23" s="41"/>
      <c r="H23" s="32" t="str">
        <f t="shared" si="0"/>
        <v/>
      </c>
    </row>
    <row r="24" spans="1:8" x14ac:dyDescent="0.25">
      <c r="A24" s="42"/>
      <c r="B24" s="15"/>
      <c r="C24" s="40"/>
      <c r="D24" s="40"/>
      <c r="E24" s="15"/>
      <c r="F24" s="15"/>
      <c r="G24" s="41"/>
      <c r="H24" s="32" t="str">
        <f t="shared" si="0"/>
        <v/>
      </c>
    </row>
    <row r="25" spans="1:8" x14ac:dyDescent="0.25">
      <c r="A25" s="42"/>
      <c r="B25" s="15"/>
      <c r="C25" s="40"/>
      <c r="D25" s="40"/>
      <c r="E25" s="15"/>
      <c r="F25" s="15"/>
      <c r="G25" s="41"/>
      <c r="H25" s="32" t="str">
        <f t="shared" si="0"/>
        <v/>
      </c>
    </row>
    <row r="26" spans="1:8" x14ac:dyDescent="0.25">
      <c r="A26" s="42"/>
      <c r="B26" s="15"/>
      <c r="C26" s="40"/>
      <c r="D26" s="40"/>
      <c r="E26" s="15"/>
      <c r="F26" s="15"/>
      <c r="G26" s="41"/>
      <c r="H26" s="32" t="str">
        <f t="shared" si="0"/>
        <v/>
      </c>
    </row>
    <row r="27" spans="1:8" x14ac:dyDescent="0.25">
      <c r="A27" s="42"/>
      <c r="B27" s="15"/>
      <c r="C27" s="40"/>
      <c r="D27" s="40"/>
      <c r="E27" s="15"/>
      <c r="F27" s="15"/>
      <c r="G27" s="41"/>
      <c r="H27" s="32" t="str">
        <f t="shared" si="0"/>
        <v/>
      </c>
    </row>
    <row r="28" spans="1:8" x14ac:dyDescent="0.25">
      <c r="A28" s="42"/>
      <c r="B28" s="15"/>
      <c r="C28" s="40"/>
      <c r="D28" s="40"/>
      <c r="E28" s="15"/>
      <c r="F28" s="15"/>
      <c r="G28" s="41"/>
      <c r="H28" s="32" t="str">
        <f t="shared" si="0"/>
        <v/>
      </c>
    </row>
    <row r="29" spans="1:8" x14ac:dyDescent="0.25">
      <c r="A29" s="42"/>
      <c r="B29" s="15"/>
      <c r="C29" s="40"/>
      <c r="D29" s="40"/>
      <c r="E29" s="15"/>
      <c r="F29" s="15"/>
      <c r="G29" s="41"/>
      <c r="H29" s="32" t="str">
        <f t="shared" si="0"/>
        <v/>
      </c>
    </row>
    <row r="30" spans="1:8" x14ac:dyDescent="0.25">
      <c r="A30" s="42"/>
      <c r="B30" s="15"/>
      <c r="C30" s="40"/>
      <c r="D30" s="40"/>
      <c r="E30" s="15"/>
      <c r="F30" s="15"/>
      <c r="G30" s="41"/>
      <c r="H30" s="32" t="str">
        <f t="shared" si="0"/>
        <v/>
      </c>
    </row>
    <row r="31" spans="1:8" x14ac:dyDescent="0.25">
      <c r="A31" s="42"/>
      <c r="B31" s="15"/>
      <c r="C31" s="40"/>
      <c r="D31" s="40"/>
      <c r="E31" s="15"/>
      <c r="F31" s="15"/>
      <c r="G31" s="41"/>
      <c r="H31" s="32" t="str">
        <f t="shared" si="0"/>
        <v/>
      </c>
    </row>
    <row r="32" spans="1:8" x14ac:dyDescent="0.25">
      <c r="A32" s="42"/>
      <c r="B32" s="15"/>
      <c r="C32" s="40"/>
      <c r="D32" s="40"/>
      <c r="E32" s="15"/>
      <c r="F32" s="15"/>
      <c r="G32" s="41"/>
      <c r="H32" s="32" t="str">
        <f t="shared" si="0"/>
        <v/>
      </c>
    </row>
    <row r="33" spans="1:8" x14ac:dyDescent="0.25">
      <c r="A33" s="42"/>
      <c r="B33" s="15"/>
      <c r="C33" s="40"/>
      <c r="D33" s="40"/>
      <c r="E33" s="15"/>
      <c r="F33" s="15"/>
      <c r="G33" s="41"/>
      <c r="H33" s="32" t="str">
        <f t="shared" si="0"/>
        <v/>
      </c>
    </row>
    <row r="34" spans="1:8" x14ac:dyDescent="0.25">
      <c r="A34" s="42"/>
      <c r="B34" s="15"/>
      <c r="C34" s="40"/>
      <c r="D34" s="40"/>
      <c r="E34" s="15"/>
      <c r="F34" s="15"/>
      <c r="G34" s="41"/>
      <c r="H34" s="32" t="str">
        <f t="shared" si="0"/>
        <v/>
      </c>
    </row>
    <row r="35" spans="1:8" x14ac:dyDescent="0.25">
      <c r="A35" s="42"/>
      <c r="B35" s="15"/>
      <c r="C35" s="40"/>
      <c r="D35" s="40"/>
      <c r="E35" s="15"/>
      <c r="F35" s="15"/>
      <c r="G35" s="41"/>
      <c r="H35" s="32" t="str">
        <f t="shared" si="0"/>
        <v/>
      </c>
    </row>
    <row r="36" spans="1:8" x14ac:dyDescent="0.25">
      <c r="A36" s="42"/>
      <c r="B36" s="15"/>
      <c r="C36" s="40"/>
      <c r="D36" s="40"/>
      <c r="E36" s="15"/>
      <c r="F36" s="15"/>
      <c r="G36" s="41"/>
      <c r="H36" s="32" t="str">
        <f t="shared" si="0"/>
        <v/>
      </c>
    </row>
    <row r="37" spans="1:8" x14ac:dyDescent="0.25">
      <c r="A37" s="42"/>
      <c r="B37" s="15"/>
      <c r="C37" s="40"/>
      <c r="D37" s="40"/>
      <c r="E37" s="15"/>
      <c r="F37" s="15"/>
      <c r="G37" s="41"/>
      <c r="H37" s="32" t="str">
        <f t="shared" si="0"/>
        <v/>
      </c>
    </row>
    <row r="38" spans="1:8" x14ac:dyDescent="0.25">
      <c r="A38" s="42"/>
      <c r="B38" s="15"/>
      <c r="C38" s="40"/>
      <c r="D38" s="40"/>
      <c r="E38" s="15"/>
      <c r="F38" s="15"/>
      <c r="G38" s="41"/>
      <c r="H38" s="32" t="str">
        <f t="shared" si="0"/>
        <v/>
      </c>
    </row>
    <row r="39" spans="1:8" x14ac:dyDescent="0.25">
      <c r="A39" s="42"/>
      <c r="B39" s="15"/>
      <c r="C39" s="40"/>
      <c r="D39" s="40"/>
      <c r="E39" s="15"/>
      <c r="F39" s="15"/>
      <c r="G39" s="41"/>
      <c r="H39" s="32" t="str">
        <f t="shared" si="0"/>
        <v/>
      </c>
    </row>
    <row r="40" spans="1:8" x14ac:dyDescent="0.25">
      <c r="A40" s="42"/>
      <c r="B40" s="15"/>
      <c r="C40" s="40"/>
      <c r="D40" s="40"/>
      <c r="E40" s="15"/>
      <c r="F40" s="15"/>
      <c r="G40" s="41"/>
      <c r="H40" s="32" t="str">
        <f t="shared" si="0"/>
        <v/>
      </c>
    </row>
    <row r="41" spans="1:8" x14ac:dyDescent="0.25">
      <c r="A41" s="42"/>
      <c r="B41" s="15"/>
      <c r="C41" s="40"/>
      <c r="D41" s="40"/>
      <c r="E41" s="15"/>
      <c r="F41" s="15"/>
      <c r="G41" s="41"/>
      <c r="H41" s="32" t="str">
        <f t="shared" si="0"/>
        <v/>
      </c>
    </row>
    <row r="42" spans="1:8" x14ac:dyDescent="0.25">
      <c r="A42" s="42"/>
      <c r="B42" s="15"/>
      <c r="C42" s="40"/>
      <c r="D42" s="40"/>
      <c r="E42" s="15"/>
      <c r="F42" s="15"/>
      <c r="G42" s="41"/>
      <c r="H42" s="32" t="str">
        <f t="shared" si="0"/>
        <v/>
      </c>
    </row>
    <row r="43" spans="1:8" x14ac:dyDescent="0.25">
      <c r="A43" s="42"/>
      <c r="B43" s="15"/>
      <c r="C43" s="40"/>
      <c r="D43" s="40"/>
      <c r="E43" s="15"/>
      <c r="F43" s="15"/>
      <c r="G43" s="41"/>
      <c r="H43" s="32" t="str">
        <f t="shared" si="0"/>
        <v/>
      </c>
    </row>
    <row r="44" spans="1:8" x14ac:dyDescent="0.25">
      <c r="A44" s="42"/>
      <c r="B44" s="15"/>
      <c r="C44" s="40"/>
      <c r="D44" s="40"/>
      <c r="E44" s="15"/>
      <c r="F44" s="15"/>
      <c r="G44" s="41"/>
      <c r="H44" s="32" t="str">
        <f t="shared" si="0"/>
        <v/>
      </c>
    </row>
    <row r="45" spans="1:8" x14ac:dyDescent="0.25">
      <c r="A45" s="42"/>
      <c r="B45" s="15"/>
      <c r="C45" s="40"/>
      <c r="D45" s="40"/>
      <c r="E45" s="15"/>
      <c r="F45" s="15"/>
      <c r="G45" s="41"/>
      <c r="H45" s="32" t="str">
        <f t="shared" si="0"/>
        <v/>
      </c>
    </row>
    <row r="46" spans="1:8" x14ac:dyDescent="0.25">
      <c r="A46" s="42"/>
      <c r="B46" s="15"/>
      <c r="C46" s="40"/>
      <c r="D46" s="40"/>
      <c r="E46" s="15"/>
      <c r="F46" s="15"/>
      <c r="G46" s="41"/>
      <c r="H46" s="32" t="str">
        <f t="shared" si="0"/>
        <v/>
      </c>
    </row>
    <row r="47" spans="1:8" x14ac:dyDescent="0.25">
      <c r="A47" s="42"/>
      <c r="B47" s="15"/>
      <c r="C47" s="40"/>
      <c r="D47" s="40"/>
      <c r="E47" s="15"/>
      <c r="F47" s="15"/>
      <c r="G47" s="41"/>
      <c r="H47" s="32" t="str">
        <f t="shared" si="0"/>
        <v/>
      </c>
    </row>
    <row r="48" spans="1:8" x14ac:dyDescent="0.25">
      <c r="A48" s="42"/>
      <c r="B48" s="15"/>
      <c r="C48" s="40"/>
      <c r="D48" s="40"/>
      <c r="E48" s="15"/>
      <c r="F48" s="15"/>
      <c r="G48" s="41"/>
      <c r="H48" s="32" t="str">
        <f t="shared" si="0"/>
        <v/>
      </c>
    </row>
    <row r="49" spans="1:8" x14ac:dyDescent="0.25">
      <c r="A49" s="42"/>
      <c r="B49" s="15"/>
      <c r="C49" s="40"/>
      <c r="D49" s="40"/>
      <c r="E49" s="15"/>
      <c r="F49" s="15"/>
      <c r="G49" s="41"/>
      <c r="H49" s="32" t="str">
        <f t="shared" si="0"/>
        <v/>
      </c>
    </row>
    <row r="50" spans="1:8" x14ac:dyDescent="0.25">
      <c r="A50" s="42"/>
      <c r="B50" s="15"/>
      <c r="C50" s="40"/>
      <c r="D50" s="40"/>
      <c r="E50" s="15"/>
      <c r="F50" s="15"/>
      <c r="G50" s="41"/>
      <c r="H50" s="32" t="str">
        <f t="shared" si="0"/>
        <v/>
      </c>
    </row>
    <row r="51" spans="1:8" x14ac:dyDescent="0.25">
      <c r="A51" s="42"/>
      <c r="B51" s="15"/>
      <c r="C51" s="40"/>
      <c r="D51" s="40"/>
      <c r="E51" s="15"/>
      <c r="F51" s="15"/>
      <c r="G51" s="41"/>
      <c r="H51" s="32" t="str">
        <f t="shared" si="0"/>
        <v/>
      </c>
    </row>
    <row r="52" spans="1:8" x14ac:dyDescent="0.25">
      <c r="A52" s="42"/>
      <c r="B52" s="15"/>
      <c r="C52" s="40"/>
      <c r="D52" s="40"/>
      <c r="E52" s="15"/>
      <c r="F52" s="15"/>
      <c r="G52" s="41"/>
      <c r="H52" s="32" t="str">
        <f t="shared" si="0"/>
        <v/>
      </c>
    </row>
    <row r="53" spans="1:8" x14ac:dyDescent="0.25">
      <c r="A53" s="42"/>
      <c r="B53" s="15"/>
      <c r="C53" s="40"/>
      <c r="D53" s="40"/>
      <c r="E53" s="15"/>
      <c r="F53" s="15"/>
      <c r="G53" s="41"/>
      <c r="H53" s="32" t="str">
        <f t="shared" si="0"/>
        <v/>
      </c>
    </row>
    <row r="54" spans="1:8" x14ac:dyDescent="0.25">
      <c r="A54" s="42"/>
      <c r="B54" s="15"/>
      <c r="C54" s="40"/>
      <c r="D54" s="40"/>
      <c r="E54" s="15"/>
      <c r="F54" s="15"/>
      <c r="G54" s="41"/>
      <c r="H54" s="32" t="str">
        <f t="shared" si="0"/>
        <v/>
      </c>
    </row>
    <row r="55" spans="1:8" x14ac:dyDescent="0.25">
      <c r="A55" s="42"/>
      <c r="B55" s="15"/>
      <c r="C55" s="40"/>
      <c r="D55" s="40"/>
      <c r="E55" s="15"/>
      <c r="F55" s="15"/>
      <c r="G55" s="41"/>
      <c r="H55" s="32" t="str">
        <f t="shared" si="0"/>
        <v/>
      </c>
    </row>
    <row r="56" spans="1:8" x14ac:dyDescent="0.25">
      <c r="A56" s="42"/>
      <c r="B56" s="15"/>
      <c r="C56" s="40"/>
      <c r="D56" s="40"/>
      <c r="E56" s="15"/>
      <c r="F56" s="15"/>
      <c r="G56" s="41"/>
      <c r="H56" s="32" t="str">
        <f t="shared" si="0"/>
        <v/>
      </c>
    </row>
    <row r="57" spans="1:8" x14ac:dyDescent="0.25">
      <c r="A57" s="42"/>
      <c r="B57" s="15"/>
      <c r="C57" s="40"/>
      <c r="D57" s="40"/>
      <c r="E57" s="15"/>
      <c r="F57" s="15"/>
      <c r="G57" s="41"/>
      <c r="H57" s="32" t="str">
        <f t="shared" si="0"/>
        <v/>
      </c>
    </row>
    <row r="58" spans="1:8" x14ac:dyDescent="0.25">
      <c r="A58" s="42"/>
      <c r="B58" s="15"/>
      <c r="C58" s="40"/>
      <c r="D58" s="40"/>
      <c r="E58" s="15"/>
      <c r="F58" s="15"/>
      <c r="G58" s="41"/>
      <c r="H58" s="32" t="str">
        <f t="shared" si="0"/>
        <v/>
      </c>
    </row>
    <row r="59" spans="1:8" x14ac:dyDescent="0.25">
      <c r="A59" s="42"/>
      <c r="B59" s="15"/>
      <c r="C59" s="40"/>
      <c r="D59" s="40"/>
      <c r="E59" s="15"/>
      <c r="F59" s="15"/>
      <c r="G59" s="41"/>
      <c r="H59" s="32" t="str">
        <f t="shared" si="0"/>
        <v/>
      </c>
    </row>
    <row r="60" spans="1:8" x14ac:dyDescent="0.25">
      <c r="A60" s="42"/>
      <c r="B60" s="15"/>
      <c r="C60" s="40"/>
      <c r="D60" s="40"/>
      <c r="E60" s="15"/>
      <c r="F60" s="15"/>
      <c r="G60" s="41"/>
      <c r="H60" s="32" t="str">
        <f t="shared" si="0"/>
        <v/>
      </c>
    </row>
    <row r="61" spans="1:8" x14ac:dyDescent="0.25">
      <c r="A61" s="43"/>
      <c r="B61" s="44"/>
      <c r="C61" s="45"/>
      <c r="D61" s="45"/>
      <c r="E61" s="46"/>
      <c r="F61" s="46"/>
      <c r="G61" s="47"/>
      <c r="H61" s="32" t="str">
        <f t="shared" si="0"/>
        <v/>
      </c>
    </row>
    <row r="62" spans="1:8" x14ac:dyDescent="0.25">
      <c r="A62" s="43"/>
      <c r="B62" s="44"/>
      <c r="C62" s="45"/>
      <c r="D62" s="45"/>
      <c r="E62" s="46"/>
      <c r="F62" s="46"/>
      <c r="G62" s="47"/>
      <c r="H62" s="32" t="str">
        <f t="shared" si="0"/>
        <v/>
      </c>
    </row>
    <row r="63" spans="1:8" x14ac:dyDescent="0.25">
      <c r="A63" s="43"/>
      <c r="B63" s="44"/>
      <c r="C63" s="45"/>
      <c r="D63" s="45"/>
      <c r="E63" s="46"/>
      <c r="F63" s="46"/>
      <c r="G63" s="47"/>
      <c r="H63" s="32" t="str">
        <f t="shared" si="0"/>
        <v/>
      </c>
    </row>
    <row r="64" spans="1:8" x14ac:dyDescent="0.25">
      <c r="A64" s="43"/>
      <c r="B64" s="44"/>
      <c r="C64" s="45"/>
      <c r="D64" s="45"/>
      <c r="E64" s="46"/>
      <c r="F64" s="46"/>
      <c r="G64" s="47"/>
      <c r="H64" s="32" t="str">
        <f t="shared" si="0"/>
        <v/>
      </c>
    </row>
    <row r="65" spans="1:8" x14ac:dyDescent="0.25">
      <c r="A65" s="43"/>
      <c r="B65" s="44"/>
      <c r="C65" s="45"/>
      <c r="D65" s="45"/>
      <c r="E65" s="46"/>
      <c r="F65" s="46"/>
      <c r="G65" s="47"/>
      <c r="H65" s="32" t="str">
        <f t="shared" si="0"/>
        <v/>
      </c>
    </row>
    <row r="66" spans="1:8" x14ac:dyDescent="0.25">
      <c r="A66" s="46"/>
      <c r="B66" s="46"/>
      <c r="C66" s="46"/>
      <c r="D66" s="46"/>
      <c r="E66" s="46"/>
      <c r="F66" s="46"/>
      <c r="G66" s="47"/>
      <c r="H66" s="32" t="str">
        <f t="shared" si="0"/>
        <v/>
      </c>
    </row>
    <row r="67" spans="1:8" x14ac:dyDescent="0.25">
      <c r="A67" s="44"/>
      <c r="B67" s="44"/>
      <c r="C67" s="45"/>
      <c r="D67" s="45"/>
      <c r="E67" s="46"/>
      <c r="F67" s="46"/>
      <c r="G67" s="47"/>
      <c r="H67" s="32" t="str">
        <f t="shared" si="0"/>
        <v/>
      </c>
    </row>
    <row r="68" spans="1:8" x14ac:dyDescent="0.25">
      <c r="A68" s="44"/>
      <c r="B68" s="44"/>
      <c r="C68" s="45"/>
      <c r="D68" s="45"/>
      <c r="E68" s="46"/>
      <c r="F68" s="46"/>
      <c r="G68" s="47"/>
      <c r="H68" s="32" t="str">
        <f t="shared" si="0"/>
        <v/>
      </c>
    </row>
    <row r="69" spans="1:8" x14ac:dyDescent="0.25">
      <c r="A69" s="44"/>
      <c r="B69" s="44"/>
      <c r="C69" s="45"/>
      <c r="D69" s="45"/>
      <c r="E69" s="46"/>
      <c r="F69" s="46"/>
      <c r="G69" s="47"/>
      <c r="H69" s="32" t="str">
        <f t="shared" si="0"/>
        <v/>
      </c>
    </row>
    <row r="70" spans="1:8" x14ac:dyDescent="0.25">
      <c r="A70" s="44"/>
      <c r="B70" s="44"/>
      <c r="C70" s="45"/>
      <c r="D70" s="45"/>
      <c r="E70" s="46"/>
      <c r="F70" s="46"/>
      <c r="G70" s="47"/>
      <c r="H70" s="32" t="str">
        <f t="shared" si="0"/>
        <v/>
      </c>
    </row>
    <row r="71" spans="1:8" x14ac:dyDescent="0.25">
      <c r="A71" s="44"/>
      <c r="B71" s="44"/>
      <c r="C71" s="45"/>
      <c r="D71" s="45"/>
      <c r="E71" s="46"/>
      <c r="F71" s="46"/>
      <c r="G71" s="47"/>
      <c r="H71" s="32" t="str">
        <f t="shared" si="0"/>
        <v/>
      </c>
    </row>
    <row r="72" spans="1:8" x14ac:dyDescent="0.25">
      <c r="A72" s="44"/>
      <c r="B72" s="44"/>
      <c r="C72" s="45"/>
      <c r="D72" s="45"/>
      <c r="E72" s="46"/>
      <c r="F72" s="46"/>
      <c r="G72" s="47"/>
      <c r="H72" s="32" t="str">
        <f t="shared" si="0"/>
        <v/>
      </c>
    </row>
    <row r="73" spans="1:8" x14ac:dyDescent="0.25">
      <c r="A73" s="44"/>
      <c r="B73" s="44"/>
      <c r="C73" s="45"/>
      <c r="D73" s="45"/>
      <c r="E73" s="46"/>
      <c r="F73" s="46"/>
      <c r="G73" s="47"/>
      <c r="H73" s="32" t="str">
        <f t="shared" si="0"/>
        <v/>
      </c>
    </row>
    <row r="74" spans="1:8" x14ac:dyDescent="0.25">
      <c r="A74" s="44"/>
      <c r="B74" s="44"/>
      <c r="C74" s="45"/>
      <c r="D74" s="45"/>
      <c r="E74" s="46"/>
      <c r="F74" s="46"/>
      <c r="G74" s="47"/>
      <c r="H74" s="32" t="str">
        <f t="shared" si="0"/>
        <v/>
      </c>
    </row>
    <row r="75" spans="1:8" x14ac:dyDescent="0.25">
      <c r="A75" s="44"/>
      <c r="B75" s="44"/>
      <c r="C75" s="45"/>
      <c r="D75" s="45"/>
      <c r="E75" s="46"/>
      <c r="F75" s="46"/>
      <c r="G75" s="47"/>
      <c r="H75" s="32" t="str">
        <f t="shared" si="0"/>
        <v/>
      </c>
    </row>
    <row r="76" spans="1:8" x14ac:dyDescent="0.25">
      <c r="A76" s="44"/>
      <c r="B76" s="44"/>
      <c r="C76" s="45"/>
      <c r="D76" s="45"/>
      <c r="E76" s="46"/>
      <c r="F76" s="46"/>
      <c r="G76" s="47"/>
      <c r="H76" s="32" t="str">
        <f t="shared" si="0"/>
        <v/>
      </c>
    </row>
    <row r="77" spans="1:8" x14ac:dyDescent="0.25">
      <c r="A77" s="44"/>
      <c r="B77" s="44"/>
      <c r="C77" s="45"/>
      <c r="D77" s="45"/>
      <c r="E77" s="46"/>
      <c r="F77" s="46"/>
      <c r="G77" s="47"/>
      <c r="H77" s="32" t="str">
        <f t="shared" si="0"/>
        <v/>
      </c>
    </row>
    <row r="78" spans="1:8" x14ac:dyDescent="0.25">
      <c r="A78" s="44"/>
      <c r="B78" s="44"/>
      <c r="C78" s="45"/>
      <c r="D78" s="45"/>
      <c r="E78" s="46"/>
      <c r="F78" s="46"/>
      <c r="G78" s="47"/>
      <c r="H78" s="32" t="str">
        <f t="shared" ref="H78:H100" si="1">IF(G78="","",SUM(H77,G78))</f>
        <v/>
      </c>
    </row>
    <row r="79" spans="1:8" x14ac:dyDescent="0.25">
      <c r="A79" s="44"/>
      <c r="B79" s="44"/>
      <c r="C79" s="45"/>
      <c r="D79" s="45"/>
      <c r="E79" s="46"/>
      <c r="F79" s="46"/>
      <c r="G79" s="47"/>
      <c r="H79" s="32" t="str">
        <f t="shared" si="1"/>
        <v/>
      </c>
    </row>
    <row r="80" spans="1:8" x14ac:dyDescent="0.25">
      <c r="A80" s="44"/>
      <c r="B80" s="44"/>
      <c r="C80" s="45"/>
      <c r="D80" s="45"/>
      <c r="E80" s="46"/>
      <c r="F80" s="46"/>
      <c r="G80" s="47"/>
      <c r="H80" s="32" t="str">
        <f t="shared" si="1"/>
        <v/>
      </c>
    </row>
    <row r="81" spans="1:8" x14ac:dyDescent="0.25">
      <c r="A81" s="44"/>
      <c r="B81" s="44"/>
      <c r="C81" s="45"/>
      <c r="D81" s="45"/>
      <c r="E81" s="46"/>
      <c r="F81" s="46"/>
      <c r="G81" s="47"/>
      <c r="H81" s="32" t="str">
        <f t="shared" si="1"/>
        <v/>
      </c>
    </row>
    <row r="82" spans="1:8" x14ac:dyDescent="0.25">
      <c r="A82" s="44"/>
      <c r="B82" s="44"/>
      <c r="C82" s="45"/>
      <c r="D82" s="45"/>
      <c r="E82" s="46"/>
      <c r="F82" s="46"/>
      <c r="G82" s="47"/>
      <c r="H82" s="32" t="str">
        <f t="shared" si="1"/>
        <v/>
      </c>
    </row>
    <row r="83" spans="1:8" x14ac:dyDescent="0.25">
      <c r="A83" s="44"/>
      <c r="B83" s="44"/>
      <c r="C83" s="45"/>
      <c r="D83" s="45"/>
      <c r="E83" s="46"/>
      <c r="F83" s="46"/>
      <c r="G83" s="47"/>
      <c r="H83" s="32" t="str">
        <f t="shared" si="1"/>
        <v/>
      </c>
    </row>
    <row r="84" spans="1:8" x14ac:dyDescent="0.25">
      <c r="A84" s="44"/>
      <c r="B84" s="44"/>
      <c r="C84" s="45"/>
      <c r="D84" s="45"/>
      <c r="E84" s="46"/>
      <c r="F84" s="46"/>
      <c r="G84" s="47"/>
      <c r="H84" s="32" t="str">
        <f t="shared" si="1"/>
        <v/>
      </c>
    </row>
    <row r="85" spans="1:8" x14ac:dyDescent="0.25">
      <c r="A85" s="44"/>
      <c r="B85" s="44"/>
      <c r="C85" s="45"/>
      <c r="D85" s="45"/>
      <c r="E85" s="46"/>
      <c r="F85" s="46"/>
      <c r="G85" s="47"/>
      <c r="H85" s="32" t="str">
        <f t="shared" si="1"/>
        <v/>
      </c>
    </row>
    <row r="86" spans="1:8" x14ac:dyDescent="0.25">
      <c r="A86" s="44"/>
      <c r="B86" s="44"/>
      <c r="C86" s="45"/>
      <c r="D86" s="45"/>
      <c r="E86" s="46"/>
      <c r="F86" s="46"/>
      <c r="G86" s="47"/>
      <c r="H86" s="32" t="str">
        <f t="shared" si="1"/>
        <v/>
      </c>
    </row>
    <row r="87" spans="1:8" x14ac:dyDescent="0.25">
      <c r="A87" s="44"/>
      <c r="B87" s="44"/>
      <c r="C87" s="45"/>
      <c r="D87" s="45"/>
      <c r="E87" s="46"/>
      <c r="F87" s="46"/>
      <c r="G87" s="47"/>
      <c r="H87" s="32" t="str">
        <f t="shared" si="1"/>
        <v/>
      </c>
    </row>
    <row r="88" spans="1:8" x14ac:dyDescent="0.25">
      <c r="A88" s="44"/>
      <c r="B88" s="44"/>
      <c r="C88" s="45"/>
      <c r="D88" s="45"/>
      <c r="E88" s="46"/>
      <c r="F88" s="46"/>
      <c r="G88" s="47"/>
      <c r="H88" s="32" t="str">
        <f t="shared" si="1"/>
        <v/>
      </c>
    </row>
    <row r="89" spans="1:8" x14ac:dyDescent="0.25">
      <c r="A89" s="44"/>
      <c r="B89" s="44"/>
      <c r="C89" s="45"/>
      <c r="D89" s="45"/>
      <c r="E89" s="46"/>
      <c r="F89" s="46"/>
      <c r="G89" s="47"/>
      <c r="H89" s="32" t="str">
        <f t="shared" si="1"/>
        <v/>
      </c>
    </row>
    <row r="90" spans="1:8" x14ac:dyDescent="0.25">
      <c r="A90" s="44"/>
      <c r="B90" s="44"/>
      <c r="C90" s="45"/>
      <c r="D90" s="45"/>
      <c r="E90" s="46"/>
      <c r="F90" s="46"/>
      <c r="G90" s="47"/>
      <c r="H90" s="32" t="str">
        <f t="shared" si="1"/>
        <v/>
      </c>
    </row>
    <row r="91" spans="1:8" x14ac:dyDescent="0.25">
      <c r="A91" s="44"/>
      <c r="B91" s="44"/>
      <c r="C91" s="45"/>
      <c r="D91" s="45"/>
      <c r="E91" s="46"/>
      <c r="F91" s="46"/>
      <c r="G91" s="47"/>
      <c r="H91" s="32" t="str">
        <f t="shared" si="1"/>
        <v/>
      </c>
    </row>
    <row r="92" spans="1:8" x14ac:dyDescent="0.25">
      <c r="A92" s="44"/>
      <c r="B92" s="44"/>
      <c r="C92" s="45"/>
      <c r="D92" s="45"/>
      <c r="E92" s="46"/>
      <c r="F92" s="46"/>
      <c r="G92" s="47"/>
      <c r="H92" s="32" t="str">
        <f t="shared" si="1"/>
        <v/>
      </c>
    </row>
    <row r="93" spans="1:8" x14ac:dyDescent="0.25">
      <c r="A93" s="44"/>
      <c r="B93" s="44"/>
      <c r="C93" s="45"/>
      <c r="D93" s="45"/>
      <c r="E93" s="46"/>
      <c r="F93" s="46"/>
      <c r="G93" s="47"/>
      <c r="H93" s="32" t="str">
        <f t="shared" si="1"/>
        <v/>
      </c>
    </row>
    <row r="94" spans="1:8" x14ac:dyDescent="0.25">
      <c r="A94" s="44"/>
      <c r="B94" s="44"/>
      <c r="C94" s="45"/>
      <c r="D94" s="45"/>
      <c r="E94" s="46"/>
      <c r="F94" s="46"/>
      <c r="G94" s="47"/>
      <c r="H94" s="32" t="str">
        <f t="shared" si="1"/>
        <v/>
      </c>
    </row>
    <row r="95" spans="1:8" x14ac:dyDescent="0.25">
      <c r="A95" s="44"/>
      <c r="B95" s="44"/>
      <c r="C95" s="45"/>
      <c r="D95" s="45"/>
      <c r="E95" s="46"/>
      <c r="F95" s="46"/>
      <c r="G95" s="47"/>
      <c r="H95" s="32" t="str">
        <f t="shared" si="1"/>
        <v/>
      </c>
    </row>
    <row r="96" spans="1:8" x14ac:dyDescent="0.25">
      <c r="A96" s="44"/>
      <c r="B96" s="44"/>
      <c r="C96" s="45"/>
      <c r="D96" s="45"/>
      <c r="E96" s="46"/>
      <c r="F96" s="46"/>
      <c r="G96" s="47"/>
      <c r="H96" s="32" t="str">
        <f t="shared" si="1"/>
        <v/>
      </c>
    </row>
    <row r="97" spans="1:8" x14ac:dyDescent="0.25">
      <c r="A97" s="44"/>
      <c r="B97" s="44"/>
      <c r="C97" s="45"/>
      <c r="D97" s="45"/>
      <c r="E97" s="46"/>
      <c r="F97" s="46"/>
      <c r="G97" s="47"/>
      <c r="H97" s="32" t="str">
        <f t="shared" si="1"/>
        <v/>
      </c>
    </row>
    <row r="98" spans="1:8" x14ac:dyDescent="0.25">
      <c r="A98" s="44"/>
      <c r="B98" s="44"/>
      <c r="C98" s="45"/>
      <c r="D98" s="45"/>
      <c r="E98" s="46"/>
      <c r="F98" s="46"/>
      <c r="G98" s="47"/>
      <c r="H98" s="32" t="str">
        <f t="shared" si="1"/>
        <v/>
      </c>
    </row>
    <row r="99" spans="1:8" x14ac:dyDescent="0.25">
      <c r="A99" s="44"/>
      <c r="B99" s="44"/>
      <c r="C99" s="45"/>
      <c r="D99" s="45"/>
      <c r="E99" s="46"/>
      <c r="F99" s="46"/>
      <c r="G99" s="47"/>
      <c r="H99" s="32" t="str">
        <f t="shared" si="1"/>
        <v/>
      </c>
    </row>
    <row r="100" spans="1:8" x14ac:dyDescent="0.25">
      <c r="A100" s="48"/>
      <c r="B100" s="48"/>
      <c r="C100" s="49"/>
      <c r="D100" s="49"/>
      <c r="E100" s="50"/>
      <c r="F100" s="50"/>
      <c r="G100" s="51"/>
      <c r="H100" s="32" t="str">
        <f t="shared" si="1"/>
        <v/>
      </c>
    </row>
  </sheetData>
  <sheetProtection algorithmName="SHA-512" hashValue="WAEDOdHrEA0M6Na/DsvLxdBADdAIUblFYh9zk+u0Fc7mDEnlXWcONQUz18H7UxlkX5Ok5VGXbykjG/ugyDFFbg==" saltValue="lRV71DggecvPJRY7mE5rJg==" spinCount="100000" sheet="1" objects="1" scenarios="1"/>
  <mergeCells count="14">
    <mergeCell ref="H9:H10"/>
    <mergeCell ref="D8:E8"/>
    <mergeCell ref="D9:E9"/>
    <mergeCell ref="D10:E10"/>
    <mergeCell ref="A9:C9"/>
    <mergeCell ref="A10:C10"/>
    <mergeCell ref="F9:G10"/>
    <mergeCell ref="F7:G7"/>
    <mergeCell ref="F8:G8"/>
    <mergeCell ref="A6:H6"/>
    <mergeCell ref="A1:H1"/>
    <mergeCell ref="D7:E7"/>
    <mergeCell ref="A8:C8"/>
    <mergeCell ref="A7:C7"/>
  </mergeCells>
  <dataValidations count="4">
    <dataValidation type="list" allowBlank="1" showInputMessage="1" showErrorMessage="1" sqref="D12:D100" xr:uid="{E83FCACB-E790-4D0C-90FC-027894031E14}">
      <formula1>"cleared, uncleared"</formula1>
    </dataValidation>
    <dataValidation type="list" allowBlank="1" showInputMessage="1" showErrorMessage="1" sqref="B12:B100" xr:uid="{916393EE-7A04-4924-BF65-56E8B8855BB0}">
      <formula1>"INCOME,EXPENSE"</formula1>
    </dataValidation>
    <dataValidation type="list" allowBlank="1" showInputMessage="1" showErrorMessage="1" sqref="C12:C100" xr:uid="{564DD43F-1448-470F-B1FA-8AB7497E3056}">
      <formula1>"Cash, Check, Funds transfer, Other"</formula1>
    </dataValidation>
    <dataValidation type="list" allowBlank="1" showInputMessage="1" showErrorMessage="1" sqref="F12:F100" xr:uid="{4E0160B2-3E75-4D33-81DF-590E1FDB00A9}">
      <formula1>INDIRECT(B12:B100)</formula1>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065D6-7328-4153-B1CE-90B4B8F6E507}">
  <sheetPr codeName="Sheet2">
    <tabColor theme="4" tint="0.79998168889431442"/>
  </sheetPr>
  <dimension ref="A1:K86"/>
  <sheetViews>
    <sheetView topLeftCell="A46" zoomScaleNormal="100" workbookViewId="0">
      <selection activeCell="A47" sqref="A47:XFD47"/>
    </sheetView>
  </sheetViews>
  <sheetFormatPr defaultColWidth="8.7109375" defaultRowHeight="14.25" x14ac:dyDescent="0.2"/>
  <cols>
    <col min="1" max="1" width="3.42578125" style="60" customWidth="1"/>
    <col min="2" max="2" width="40" style="4" customWidth="1"/>
    <col min="3" max="3" width="5.7109375" style="4" customWidth="1"/>
    <col min="4" max="4" width="5.42578125" style="4" customWidth="1"/>
    <col min="5" max="5" width="34.140625" style="4" customWidth="1"/>
    <col min="6" max="16384" width="8.7109375" style="4"/>
  </cols>
  <sheetData>
    <row r="1" spans="1:11" x14ac:dyDescent="0.2">
      <c r="A1" s="126" t="s">
        <v>138</v>
      </c>
      <c r="B1" s="126"/>
      <c r="C1" s="126"/>
      <c r="D1" s="126"/>
      <c r="E1" s="126"/>
    </row>
    <row r="2" spans="1:11" x14ac:dyDescent="0.2">
      <c r="A2" s="126" t="s">
        <v>137</v>
      </c>
      <c r="B2" s="126"/>
      <c r="C2" s="126"/>
      <c r="D2" s="126"/>
      <c r="E2" s="126"/>
    </row>
    <row r="3" spans="1:11" x14ac:dyDescent="0.2">
      <c r="A3" s="74"/>
      <c r="B3" s="134" t="s">
        <v>95</v>
      </c>
      <c r="C3" s="134"/>
      <c r="D3" s="134"/>
      <c r="E3" s="134"/>
    </row>
    <row r="4" spans="1:11" x14ac:dyDescent="0.2">
      <c r="A4" s="2"/>
      <c r="B4" s="22" t="s">
        <v>92</v>
      </c>
      <c r="C4" s="131"/>
      <c r="D4" s="131"/>
      <c r="E4" s="131"/>
    </row>
    <row r="5" spans="1:11" x14ac:dyDescent="0.2">
      <c r="A5" s="2"/>
      <c r="B5" s="76" t="s">
        <v>93</v>
      </c>
      <c r="C5" s="132"/>
      <c r="D5" s="132"/>
      <c r="E5" s="132"/>
    </row>
    <row r="6" spans="1:11" x14ac:dyDescent="0.2">
      <c r="A6" s="2"/>
      <c r="B6" s="77"/>
      <c r="C6" s="133" t="s">
        <v>94</v>
      </c>
      <c r="D6" s="133"/>
      <c r="E6" s="133"/>
    </row>
    <row r="7" spans="1:11" ht="21.6" customHeight="1" x14ac:dyDescent="0.2">
      <c r="A7" s="2" t="s">
        <v>7</v>
      </c>
      <c r="B7" s="78" t="s">
        <v>87</v>
      </c>
      <c r="C7" s="78"/>
      <c r="D7" s="78"/>
      <c r="E7" s="79">
        <f>'OCMT Funds Tracker'!F2</f>
        <v>0</v>
      </c>
      <c r="F7" s="61"/>
      <c r="K7" s="61" t="s">
        <v>0</v>
      </c>
    </row>
    <row r="8" spans="1:11" x14ac:dyDescent="0.2">
      <c r="A8" s="2" t="s">
        <v>8</v>
      </c>
      <c r="B8" s="80" t="s">
        <v>88</v>
      </c>
      <c r="C8" s="80"/>
      <c r="D8" s="80"/>
      <c r="E8" s="81">
        <f>'OCMT Funds Tracker'!F3</f>
        <v>0</v>
      </c>
    </row>
    <row r="9" spans="1:11" x14ac:dyDescent="0.2">
      <c r="A9" s="2" t="s">
        <v>12</v>
      </c>
      <c r="B9" s="80" t="s">
        <v>89</v>
      </c>
      <c r="C9" s="1"/>
      <c r="D9" s="82"/>
      <c r="E9" s="81">
        <f>'OCMT Funds Tracker'!F4</f>
        <v>0</v>
      </c>
    </row>
    <row r="10" spans="1:11" x14ac:dyDescent="0.2">
      <c r="A10" s="2"/>
      <c r="B10" s="80"/>
      <c r="C10" s="1"/>
      <c r="D10" s="82"/>
      <c r="E10" s="82"/>
    </row>
    <row r="11" spans="1:11" x14ac:dyDescent="0.2">
      <c r="A11" s="2"/>
      <c r="B11" s="83" t="s">
        <v>109</v>
      </c>
      <c r="C11" s="83"/>
      <c r="D11" s="83"/>
      <c r="E11" s="1"/>
    </row>
    <row r="12" spans="1:11" x14ac:dyDescent="0.2">
      <c r="A12" s="2"/>
      <c r="B12" s="26" t="s">
        <v>73</v>
      </c>
      <c r="C12" s="26"/>
      <c r="D12" s="26"/>
      <c r="E12" s="84">
        <f>SUMIF('OCMT Funds Tracker'!$F$12:$F$100,B12,'OCMT Funds Tracker'!$G$12:$G$100)</f>
        <v>0</v>
      </c>
      <c r="F12" s="13"/>
    </row>
    <row r="13" spans="1:11" ht="16.5" customHeight="1" x14ac:dyDescent="0.2">
      <c r="A13" s="2"/>
      <c r="B13" s="26" t="s">
        <v>46</v>
      </c>
      <c r="C13" s="26"/>
      <c r="D13" s="26"/>
      <c r="E13" s="84">
        <f>SUMIF('OCMT Funds Tracker'!$F$12:$F$100,B13,'OCMT Funds Tracker'!$G$12:$G$100)</f>
        <v>0</v>
      </c>
      <c r="F13" s="13"/>
    </row>
    <row r="14" spans="1:11" x14ac:dyDescent="0.2">
      <c r="A14" s="2"/>
      <c r="B14" s="26" t="s">
        <v>1</v>
      </c>
      <c r="C14" s="26"/>
      <c r="D14" s="26"/>
      <c r="E14" s="84">
        <f>SUMIF('OCMT Funds Tracker'!$F$12:$F$100,B14,'OCMT Funds Tracker'!$G$12:$G$100)</f>
        <v>0</v>
      </c>
      <c r="F14" s="13"/>
    </row>
    <row r="15" spans="1:11" x14ac:dyDescent="0.2">
      <c r="A15" s="2"/>
      <c r="B15" s="26" t="s">
        <v>56</v>
      </c>
      <c r="C15" s="26"/>
      <c r="D15" s="26"/>
      <c r="E15" s="84">
        <f>SUMIF('OCMT Funds Tracker'!$F$12:$F$100,B15,'OCMT Funds Tracker'!$G$12:$G$100)</f>
        <v>0</v>
      </c>
      <c r="F15" s="13"/>
    </row>
    <row r="16" spans="1:11" x14ac:dyDescent="0.2">
      <c r="A16" s="2"/>
      <c r="B16" s="26" t="s">
        <v>111</v>
      </c>
      <c r="C16" s="26"/>
      <c r="D16" s="26"/>
      <c r="E16" s="84">
        <f>SUMIF('OCMT Funds Tracker'!$F$12:$F$100,B16,'OCMT Funds Tracker'!$G$12:$G$100)</f>
        <v>0</v>
      </c>
      <c r="F16" s="13"/>
    </row>
    <row r="17" spans="1:6" x14ac:dyDescent="0.2">
      <c r="A17" s="2"/>
      <c r="B17" s="26" t="s">
        <v>110</v>
      </c>
      <c r="C17" s="26"/>
      <c r="D17" s="26"/>
      <c r="E17" s="84">
        <f>SUMIF('OCMT Funds Tracker'!$F$12:$F$100,B17,'OCMT Funds Tracker'!$G$12:$G$100)</f>
        <v>0</v>
      </c>
      <c r="F17" s="13"/>
    </row>
    <row r="18" spans="1:6" x14ac:dyDescent="0.2">
      <c r="A18" s="2"/>
      <c r="B18" s="26" t="s">
        <v>26</v>
      </c>
      <c r="C18" s="26"/>
      <c r="D18" s="26"/>
      <c r="E18" s="84">
        <f>SUMIF('OCMT Funds Tracker'!$F$12:$F$100,B18,'OCMT Funds Tracker'!$G$12:$G$100)</f>
        <v>0</v>
      </c>
      <c r="F18" s="13"/>
    </row>
    <row r="19" spans="1:6" x14ac:dyDescent="0.2">
      <c r="A19" s="2"/>
      <c r="B19" s="26" t="s">
        <v>2</v>
      </c>
      <c r="C19" s="26"/>
      <c r="D19" s="26"/>
      <c r="E19" s="84">
        <f>SUMIF('OCMT Funds Tracker'!$F$12:$F$100,B19,'OCMT Funds Tracker'!$G$12:$G$100)</f>
        <v>0</v>
      </c>
      <c r="F19" s="13"/>
    </row>
    <row r="20" spans="1:6" ht="15" thickBot="1" x14ac:dyDescent="0.25">
      <c r="A20" s="2"/>
      <c r="B20" s="26" t="s">
        <v>52</v>
      </c>
      <c r="C20" s="26"/>
      <c r="D20" s="26"/>
      <c r="E20" s="84">
        <f>SUMIF('OCMT Funds Tracker'!$F$12:$F$100,B20,'OCMT Funds Tracker'!$G$12:$G$100)</f>
        <v>0</v>
      </c>
      <c r="F20" s="13"/>
    </row>
    <row r="21" spans="1:6" ht="24.6" customHeight="1" thickBot="1" x14ac:dyDescent="0.25">
      <c r="A21" s="2" t="s">
        <v>13</v>
      </c>
      <c r="B21" s="85" t="s">
        <v>5</v>
      </c>
      <c r="C21" s="85"/>
      <c r="D21" s="85"/>
      <c r="E21" s="86">
        <f>SUM(E12:E20)</f>
        <v>0</v>
      </c>
      <c r="F21" s="62"/>
    </row>
    <row r="22" spans="1:6" ht="17.45" customHeight="1" x14ac:dyDescent="0.2">
      <c r="A22" s="2"/>
      <c r="B22" s="1"/>
      <c r="C22" s="1"/>
      <c r="D22" s="82"/>
      <c r="E22" s="1"/>
    </row>
    <row r="23" spans="1:6" x14ac:dyDescent="0.2">
      <c r="A23" s="2"/>
      <c r="B23" s="83" t="s">
        <v>3</v>
      </c>
      <c r="C23" s="83"/>
      <c r="D23" s="83"/>
      <c r="E23" s="1"/>
    </row>
    <row r="24" spans="1:6" x14ac:dyDescent="0.2">
      <c r="A24" s="2"/>
      <c r="B24" s="26" t="s">
        <v>74</v>
      </c>
      <c r="C24" s="26"/>
      <c r="D24" s="26"/>
      <c r="E24" s="84">
        <f>SUMIF('OCMT Funds Tracker'!$F$12:$F$100,B24,'OCMT Funds Tracker'!$G$12:$G$100)</f>
        <v>0</v>
      </c>
    </row>
    <row r="25" spans="1:6" x14ac:dyDescent="0.2">
      <c r="A25" s="2"/>
      <c r="B25" s="26" t="s">
        <v>47</v>
      </c>
      <c r="C25" s="26"/>
      <c r="D25" s="26"/>
      <c r="E25" s="84">
        <f>SUMIF('OCMT Funds Tracker'!$F$12:$F$100,B25,'OCMT Funds Tracker'!$G$12:$G$100)</f>
        <v>0</v>
      </c>
    </row>
    <row r="26" spans="1:6" x14ac:dyDescent="0.2">
      <c r="A26" s="2"/>
      <c r="B26" s="26" t="s">
        <v>75</v>
      </c>
      <c r="C26" s="26"/>
      <c r="D26" s="26"/>
      <c r="E26" s="84">
        <f>SUMIF('OCMT Funds Tracker'!$F$12:$F$100,B26,'OCMT Funds Tracker'!$G$12:$G$100)</f>
        <v>0</v>
      </c>
    </row>
    <row r="27" spans="1:6" x14ac:dyDescent="0.2">
      <c r="A27" s="2"/>
      <c r="B27" s="26" t="s">
        <v>76</v>
      </c>
      <c r="C27" s="26"/>
      <c r="D27" s="26"/>
      <c r="E27" s="84">
        <f>SUMIF('OCMT Funds Tracker'!$F$12:$F$100,B27,'OCMT Funds Tracker'!$G$12:$G$100)</f>
        <v>0</v>
      </c>
    </row>
    <row r="28" spans="1:6" x14ac:dyDescent="0.2">
      <c r="A28" s="2"/>
      <c r="B28" s="26" t="s">
        <v>77</v>
      </c>
      <c r="C28" s="26"/>
      <c r="D28" s="26"/>
      <c r="E28" s="84">
        <f>SUMIF('OCMT Funds Tracker'!$F$12:$F$100,B28,'OCMT Funds Tracker'!$G$12:$G$100)</f>
        <v>0</v>
      </c>
    </row>
    <row r="29" spans="1:6" x14ac:dyDescent="0.2">
      <c r="A29" s="2"/>
      <c r="B29" s="26" t="s">
        <v>78</v>
      </c>
      <c r="C29" s="26"/>
      <c r="D29" s="26"/>
      <c r="E29" s="84">
        <f>SUMIF('OCMT Funds Tracker'!$F$12:$F$100,B29,'OCMT Funds Tracker'!$G$12:$G$100)</f>
        <v>0</v>
      </c>
    </row>
    <row r="30" spans="1:6" x14ac:dyDescent="0.2">
      <c r="A30" s="2"/>
      <c r="B30" s="26" t="s">
        <v>42</v>
      </c>
      <c r="C30" s="26"/>
      <c r="D30" s="26"/>
      <c r="E30" s="84">
        <f>SUMIF('OCMT Funds Tracker'!$F$12:$F$100,B30,'OCMT Funds Tracker'!$G$12:$G$100)</f>
        <v>0</v>
      </c>
    </row>
    <row r="31" spans="1:6" x14ac:dyDescent="0.2">
      <c r="A31" s="2"/>
      <c r="B31" s="26" t="s">
        <v>27</v>
      </c>
      <c r="C31" s="26"/>
      <c r="D31" s="26"/>
      <c r="E31" s="84">
        <f>SUMIF('OCMT Funds Tracker'!$F$12:$F$100,B31,'OCMT Funds Tracker'!$G$12:$G$100)</f>
        <v>0</v>
      </c>
    </row>
    <row r="32" spans="1:6" x14ac:dyDescent="0.2">
      <c r="A32" s="2"/>
      <c r="B32" s="26" t="s">
        <v>4</v>
      </c>
      <c r="C32" s="26"/>
      <c r="D32" s="26"/>
      <c r="E32" s="84">
        <f>SUMIF('OCMT Funds Tracker'!$F$12:$F$100,B32,'OCMT Funds Tracker'!$G$12:$G$100)</f>
        <v>0</v>
      </c>
    </row>
    <row r="33" spans="1:5" x14ac:dyDescent="0.2">
      <c r="A33" s="2"/>
      <c r="B33" s="26" t="s">
        <v>28</v>
      </c>
      <c r="C33" s="26"/>
      <c r="D33" s="26"/>
      <c r="E33" s="84">
        <f>SUMIF('OCMT Funds Tracker'!$F$12:$F$100,B33,'OCMT Funds Tracker'!$G$12:$G$100)</f>
        <v>0</v>
      </c>
    </row>
    <row r="34" spans="1:5" ht="28.5" x14ac:dyDescent="0.2">
      <c r="A34" s="2"/>
      <c r="B34" s="26" t="s">
        <v>139</v>
      </c>
      <c r="C34" s="26"/>
      <c r="D34" s="26"/>
      <c r="E34" s="84">
        <f>SUMIF('OCMT Funds Tracker'!$F$12:$F$100,B34,'OCMT Funds Tracker'!$G$12:$G$100)</f>
        <v>0</v>
      </c>
    </row>
    <row r="35" spans="1:5" ht="15" thickBot="1" x14ac:dyDescent="0.25">
      <c r="A35" s="2"/>
      <c r="B35" s="26" t="s">
        <v>53</v>
      </c>
      <c r="C35" s="26"/>
      <c r="D35" s="26"/>
      <c r="E35" s="84">
        <f>SUMIF('OCMT Funds Tracker'!$F$12:$F$100,B35,'OCMT Funds Tracker'!$G$12:$G$100)</f>
        <v>0</v>
      </c>
    </row>
    <row r="36" spans="1:5" ht="22.5" customHeight="1" thickBot="1" x14ac:dyDescent="0.25">
      <c r="A36" s="2" t="s">
        <v>6</v>
      </c>
      <c r="B36" s="87" t="s">
        <v>10</v>
      </c>
      <c r="C36" s="87"/>
      <c r="D36" s="87"/>
      <c r="E36" s="88">
        <f>SUM(E24:E35)</f>
        <v>0</v>
      </c>
    </row>
    <row r="37" spans="1:5" ht="22.5" customHeight="1" thickBot="1" x14ac:dyDescent="0.25">
      <c r="A37" s="2"/>
      <c r="B37" s="87"/>
      <c r="C37" s="87"/>
      <c r="D37" s="87"/>
      <c r="E37" s="89"/>
    </row>
    <row r="38" spans="1:5" ht="15" thickBot="1" x14ac:dyDescent="0.25">
      <c r="A38" s="2" t="s">
        <v>9</v>
      </c>
      <c r="B38" s="127" t="s">
        <v>30</v>
      </c>
      <c r="C38" s="127"/>
      <c r="D38" s="127"/>
      <c r="E38" s="90">
        <f>SUM(E9,E21,E36)</f>
        <v>0</v>
      </c>
    </row>
    <row r="39" spans="1:5" x14ac:dyDescent="0.2">
      <c r="A39" s="2"/>
      <c r="B39" s="91"/>
      <c r="C39" s="91"/>
      <c r="D39" s="91"/>
      <c r="E39" s="1"/>
    </row>
    <row r="40" spans="1:5" x14ac:dyDescent="0.2">
      <c r="A40" s="2" t="s">
        <v>11</v>
      </c>
      <c r="B40" s="83" t="s">
        <v>57</v>
      </c>
      <c r="C40" s="92"/>
      <c r="D40" s="92"/>
      <c r="E40" s="64"/>
    </row>
    <row r="41" spans="1:5" ht="28.5" x14ac:dyDescent="0.2">
      <c r="A41" s="2" t="s">
        <v>14</v>
      </c>
      <c r="B41" s="26" t="s">
        <v>58</v>
      </c>
      <c r="C41" s="92"/>
      <c r="D41" s="92"/>
      <c r="E41" s="64"/>
    </row>
    <row r="42" spans="1:5" ht="15" thickBot="1" x14ac:dyDescent="0.25">
      <c r="A42" s="2"/>
      <c r="B42" s="92"/>
      <c r="C42" s="92"/>
      <c r="D42" s="92"/>
      <c r="E42" s="93"/>
    </row>
    <row r="43" spans="1:5" ht="16.5" thickBot="1" x14ac:dyDescent="0.3">
      <c r="A43" s="2" t="s">
        <v>29</v>
      </c>
      <c r="B43" s="128" t="s">
        <v>43</v>
      </c>
      <c r="C43" s="128"/>
      <c r="D43" s="128"/>
      <c r="E43" s="94">
        <f>SUM(E38,E40)</f>
        <v>0</v>
      </c>
    </row>
    <row r="44" spans="1:5" x14ac:dyDescent="0.2">
      <c r="A44" s="2"/>
      <c r="B44" s="95"/>
      <c r="C44" s="95"/>
      <c r="D44" s="95"/>
      <c r="E44" s="82"/>
    </row>
    <row r="45" spans="1:5" x14ac:dyDescent="0.2">
      <c r="A45" s="2"/>
      <c r="B45" s="95"/>
      <c r="C45" s="95"/>
      <c r="D45" s="95"/>
      <c r="E45" s="82"/>
    </row>
    <row r="46" spans="1:5" x14ac:dyDescent="0.2">
      <c r="A46" s="2"/>
      <c r="B46" s="95"/>
      <c r="C46" s="95"/>
      <c r="D46" s="95"/>
      <c r="E46" s="82"/>
    </row>
    <row r="47" spans="1:5" x14ac:dyDescent="0.2">
      <c r="A47" s="2"/>
      <c r="B47" s="95"/>
      <c r="C47" s="95"/>
      <c r="D47" s="95"/>
      <c r="E47" s="82"/>
    </row>
    <row r="48" spans="1:5" x14ac:dyDescent="0.2">
      <c r="A48" s="2"/>
      <c r="B48" s="126" t="s">
        <v>15</v>
      </c>
      <c r="C48" s="126"/>
      <c r="D48" s="126"/>
      <c r="E48" s="126"/>
    </row>
    <row r="49" spans="1:5" x14ac:dyDescent="0.2">
      <c r="A49" s="2"/>
      <c r="B49" s="74"/>
      <c r="C49" s="74"/>
      <c r="D49" s="74"/>
      <c r="E49" s="74"/>
    </row>
    <row r="50" spans="1:5" ht="15.95" customHeight="1" x14ac:dyDescent="0.2">
      <c r="A50" s="2"/>
      <c r="B50" s="130" t="s">
        <v>83</v>
      </c>
      <c r="C50" s="130"/>
      <c r="D50" s="130"/>
      <c r="E50" s="65"/>
    </row>
    <row r="51" spans="1:5" ht="24" customHeight="1" x14ac:dyDescent="0.2">
      <c r="A51" s="2"/>
      <c r="B51" s="130" t="s">
        <v>79</v>
      </c>
      <c r="C51" s="130"/>
      <c r="D51" s="130"/>
      <c r="E51" s="65"/>
    </row>
    <row r="52" spans="1:5" ht="24" customHeight="1" x14ac:dyDescent="0.2">
      <c r="A52" s="2"/>
      <c r="B52" s="130" t="s">
        <v>80</v>
      </c>
      <c r="C52" s="130"/>
      <c r="D52" s="130"/>
      <c r="E52" s="65"/>
    </row>
    <row r="53" spans="1:5" ht="24" customHeight="1" x14ac:dyDescent="0.2">
      <c r="A53" s="2"/>
      <c r="B53" s="130" t="s">
        <v>81</v>
      </c>
      <c r="C53" s="130"/>
      <c r="D53" s="130"/>
      <c r="E53" s="65"/>
    </row>
    <row r="54" spans="1:5" ht="24" customHeight="1" x14ac:dyDescent="0.2">
      <c r="A54" s="2"/>
      <c r="B54" s="130" t="s">
        <v>82</v>
      </c>
      <c r="C54" s="130"/>
      <c r="D54" s="130"/>
      <c r="E54" s="65"/>
    </row>
    <row r="55" spans="1:5" ht="24" customHeight="1" x14ac:dyDescent="0.2">
      <c r="A55" s="2"/>
      <c r="B55" s="76"/>
      <c r="C55" s="76"/>
      <c r="D55" s="76"/>
      <c r="E55" s="1"/>
    </row>
    <row r="56" spans="1:5" x14ac:dyDescent="0.2">
      <c r="A56" s="2"/>
      <c r="B56" s="129" t="s">
        <v>40</v>
      </c>
      <c r="C56" s="129"/>
      <c r="D56" s="129"/>
      <c r="E56" s="129"/>
    </row>
    <row r="57" spans="1:5" x14ac:dyDescent="0.2">
      <c r="A57" s="2"/>
      <c r="B57" s="129"/>
      <c r="C57" s="129"/>
      <c r="D57" s="129"/>
      <c r="E57" s="129"/>
    </row>
    <row r="58" spans="1:5" x14ac:dyDescent="0.2">
      <c r="A58" s="2"/>
      <c r="B58" s="92"/>
      <c r="C58" s="92"/>
      <c r="D58" s="92"/>
      <c r="E58" s="1"/>
    </row>
    <row r="59" spans="1:5" ht="20.100000000000001" customHeight="1" x14ac:dyDescent="0.2">
      <c r="A59" s="2"/>
      <c r="B59" s="66"/>
      <c r="C59" s="26"/>
      <c r="D59" s="26"/>
      <c r="E59" s="67"/>
    </row>
    <row r="60" spans="1:5" x14ac:dyDescent="0.2">
      <c r="A60" s="2"/>
      <c r="B60" s="96" t="s">
        <v>16</v>
      </c>
      <c r="C60" s="26"/>
      <c r="D60" s="26"/>
      <c r="E60" s="97" t="s">
        <v>84</v>
      </c>
    </row>
    <row r="61" spans="1:5" ht="26.1" customHeight="1" x14ac:dyDescent="0.2">
      <c r="A61" s="2"/>
      <c r="B61" s="68"/>
      <c r="C61" s="26"/>
      <c r="D61" s="26"/>
      <c r="E61" s="69"/>
    </row>
    <row r="62" spans="1:5" x14ac:dyDescent="0.2">
      <c r="A62" s="2"/>
      <c r="B62" s="96" t="s">
        <v>16</v>
      </c>
      <c r="C62" s="26"/>
      <c r="D62" s="26"/>
      <c r="E62" s="97" t="s">
        <v>84</v>
      </c>
    </row>
    <row r="63" spans="1:5" ht="26.1" customHeight="1" x14ac:dyDescent="0.2">
      <c r="A63" s="2"/>
      <c r="B63" s="68"/>
      <c r="C63" s="26"/>
      <c r="D63" s="26"/>
      <c r="E63" s="70"/>
    </row>
    <row r="64" spans="1:5" x14ac:dyDescent="0.2">
      <c r="A64" s="2"/>
      <c r="B64" s="96" t="s">
        <v>16</v>
      </c>
      <c r="C64" s="26"/>
      <c r="D64" s="26"/>
      <c r="E64" s="97" t="s">
        <v>84</v>
      </c>
    </row>
    <row r="65" spans="1:10" x14ac:dyDescent="0.2">
      <c r="A65" s="2"/>
      <c r="B65" s="98"/>
      <c r="C65" s="92"/>
      <c r="D65" s="92"/>
      <c r="E65" s="99"/>
    </row>
    <row r="66" spans="1:10" x14ac:dyDescent="0.2">
      <c r="A66" s="2"/>
      <c r="B66" s="71"/>
      <c r="C66" s="77" t="s">
        <v>85</v>
      </c>
      <c r="D66" s="92"/>
      <c r="E66" s="1"/>
    </row>
    <row r="67" spans="1:10" x14ac:dyDescent="0.2">
      <c r="A67" s="2"/>
      <c r="B67" s="100" t="s">
        <v>86</v>
      </c>
      <c r="C67" s="92"/>
      <c r="D67" s="92"/>
      <c r="E67" s="92"/>
      <c r="F67" s="63"/>
    </row>
    <row r="68" spans="1:10" ht="18.95" customHeight="1" x14ac:dyDescent="0.2">
      <c r="A68" s="2"/>
      <c r="B68" s="65"/>
      <c r="C68" s="1"/>
      <c r="D68" s="1"/>
      <c r="E68" s="65"/>
      <c r="F68" s="63"/>
    </row>
    <row r="69" spans="1:10" x14ac:dyDescent="0.2">
      <c r="A69" s="2"/>
      <c r="B69" s="101" t="s">
        <v>17</v>
      </c>
      <c r="C69" s="1"/>
      <c r="D69" s="1"/>
      <c r="E69" s="99" t="s">
        <v>18</v>
      </c>
    </row>
    <row r="70" spans="1:10" x14ac:dyDescent="0.2">
      <c r="A70" s="2"/>
      <c r="B70" s="1"/>
      <c r="C70" s="1"/>
      <c r="D70" s="1"/>
      <c r="E70" s="1"/>
      <c r="F70" s="63"/>
      <c r="G70" s="63"/>
      <c r="H70" s="63"/>
      <c r="I70" s="63"/>
      <c r="J70" s="63"/>
    </row>
    <row r="71" spans="1:10" ht="17.100000000000001" customHeight="1" x14ac:dyDescent="0.2">
      <c r="A71" s="2"/>
      <c r="B71" s="126" t="s">
        <v>25</v>
      </c>
      <c r="C71" s="126"/>
      <c r="D71" s="126"/>
      <c r="E71" s="126"/>
    </row>
    <row r="72" spans="1:10" x14ac:dyDescent="0.2">
      <c r="A72" s="2"/>
      <c r="B72" s="2"/>
      <c r="C72" s="74"/>
      <c r="D72" s="74"/>
      <c r="E72" s="74"/>
    </row>
    <row r="73" spans="1:10" x14ac:dyDescent="0.2">
      <c r="A73" s="2"/>
      <c r="B73" s="126" t="s">
        <v>19</v>
      </c>
      <c r="C73" s="126"/>
      <c r="D73" s="126"/>
      <c r="E73" s="126"/>
    </row>
    <row r="74" spans="1:10" x14ac:dyDescent="0.2">
      <c r="A74" s="1"/>
      <c r="B74" s="135" t="s">
        <v>41</v>
      </c>
      <c r="C74" s="135"/>
      <c r="D74" s="135"/>
      <c r="E74" s="135"/>
    </row>
    <row r="75" spans="1:10" x14ac:dyDescent="0.2">
      <c r="A75" s="1"/>
      <c r="B75" s="135"/>
      <c r="C75" s="135"/>
      <c r="D75" s="135"/>
      <c r="E75" s="135"/>
    </row>
    <row r="76" spans="1:10" x14ac:dyDescent="0.2">
      <c r="A76" s="2"/>
      <c r="B76" s="3"/>
      <c r="C76" s="3"/>
      <c r="D76" s="3"/>
      <c r="E76" s="3"/>
    </row>
    <row r="77" spans="1:10" x14ac:dyDescent="0.2">
      <c r="A77" s="2"/>
      <c r="B77" s="105" t="s">
        <v>20</v>
      </c>
      <c r="C77" s="105"/>
      <c r="D77" s="105"/>
      <c r="E77" s="105"/>
    </row>
    <row r="78" spans="1:10" x14ac:dyDescent="0.2">
      <c r="A78" s="2"/>
      <c r="B78" s="77"/>
      <c r="C78" s="1"/>
      <c r="D78" s="1"/>
      <c r="E78" s="1"/>
    </row>
    <row r="79" spans="1:10" x14ac:dyDescent="0.2">
      <c r="A79" s="2"/>
      <c r="B79" s="77" t="s">
        <v>21</v>
      </c>
      <c r="C79" s="72" t="s">
        <v>90</v>
      </c>
      <c r="D79" s="72" t="s">
        <v>91</v>
      </c>
      <c r="E79" s="1"/>
    </row>
    <row r="80" spans="1:10" x14ac:dyDescent="0.2">
      <c r="A80" s="2"/>
      <c r="B80" s="77"/>
      <c r="C80" s="77"/>
      <c r="D80" s="77"/>
      <c r="E80" s="77"/>
    </row>
    <row r="81" spans="1:5" x14ac:dyDescent="0.2">
      <c r="A81" s="2"/>
      <c r="B81" s="73"/>
      <c r="C81" s="1"/>
      <c r="D81" s="1"/>
      <c r="E81" s="73"/>
    </row>
    <row r="82" spans="1:5" x14ac:dyDescent="0.2">
      <c r="A82" s="2"/>
      <c r="B82" s="102" t="s">
        <v>22</v>
      </c>
      <c r="C82" s="102"/>
      <c r="D82" s="102"/>
      <c r="E82" s="102" t="s">
        <v>18</v>
      </c>
    </row>
    <row r="83" spans="1:5" x14ac:dyDescent="0.2">
      <c r="A83" s="2"/>
      <c r="B83" s="1"/>
      <c r="C83" s="1"/>
      <c r="D83" s="1"/>
      <c r="E83" s="1"/>
    </row>
    <row r="84" spans="1:5" x14ac:dyDescent="0.2">
      <c r="A84" s="2"/>
      <c r="B84" s="103" t="s">
        <v>23</v>
      </c>
      <c r="C84" s="1"/>
      <c r="D84" s="1"/>
      <c r="E84" s="1"/>
    </row>
    <row r="85" spans="1:5" x14ac:dyDescent="0.2">
      <c r="A85" s="2"/>
      <c r="B85" s="75"/>
      <c r="C85" s="1"/>
      <c r="D85" s="1"/>
      <c r="E85" s="1"/>
    </row>
    <row r="86" spans="1:5" ht="17.25" customHeight="1" x14ac:dyDescent="0.25">
      <c r="A86" s="2"/>
      <c r="B86" s="147" t="s">
        <v>24</v>
      </c>
      <c r="C86" s="1"/>
      <c r="D86" s="1"/>
      <c r="E86" s="1"/>
    </row>
  </sheetData>
  <sheetProtection algorithmName="SHA-512" hashValue="vrM+v30jKYYv4QaoWaFGf0uYgZcnjEZvNagmpTbXGtlGWH7UW7YmYAGFiC8Vj5Mxdjrc+OHNTpW0bY1Rd3nw6g==" saltValue="Xtmecc2PZjxYQP+jTRp6gA==" spinCount="100000" sheet="1" objects="1" scenarios="1"/>
  <mergeCells count="19">
    <mergeCell ref="B77:E77"/>
    <mergeCell ref="B71:E71"/>
    <mergeCell ref="B48:E48"/>
    <mergeCell ref="B74:E75"/>
    <mergeCell ref="A2:E2"/>
    <mergeCell ref="A1:E1"/>
    <mergeCell ref="B73:E73"/>
    <mergeCell ref="B38:D38"/>
    <mergeCell ref="B43:D43"/>
    <mergeCell ref="B56:E57"/>
    <mergeCell ref="B50:D50"/>
    <mergeCell ref="B51:D51"/>
    <mergeCell ref="B52:D52"/>
    <mergeCell ref="B53:D53"/>
    <mergeCell ref="B54:D54"/>
    <mergeCell ref="C4:E4"/>
    <mergeCell ref="C5:E5"/>
    <mergeCell ref="C6:E6"/>
    <mergeCell ref="B3:E3"/>
  </mergeCells>
  <hyperlinks>
    <hyperlink ref="B86" r:id="rId1" xr:uid="{9E29E8FC-173E-4615-B99C-36CBCF5F4918}"/>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0FF6-A4B2-A94B-8837-D403E2704DC9}">
  <sheetPr codeName="Sheet3"/>
  <dimension ref="A1:K50"/>
  <sheetViews>
    <sheetView workbookViewId="0">
      <selection activeCell="I3" sqref="I3"/>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22iWFbDO8ARtT/xN0NZ8y4s2NFE0PTrmhJXTaXBwT05LeH5rrUVvBMOwJYWOdWIiWYOzgjMr4dTsIiBD0ItJiQ==" saltValue="a3wELqUYl4AjCrZrkiieDQ==" spinCount="100000" sheet="1" objects="1" scenarios="1"/>
  <mergeCells count="7">
    <mergeCell ref="A1:H1"/>
    <mergeCell ref="A2:B2"/>
    <mergeCell ref="A3:B3"/>
    <mergeCell ref="F3:G3"/>
    <mergeCell ref="F4:G4"/>
    <mergeCell ref="A4:B4"/>
    <mergeCell ref="C4:E4"/>
  </mergeCells>
  <dataValidations count="4">
    <dataValidation type="list" allowBlank="1" showInputMessage="1" showErrorMessage="1" sqref="D6:D32" xr:uid="{FB48D9F2-FED4-44E8-9821-115A1974674B}">
      <formula1>"cleared, uncleared"</formula1>
    </dataValidation>
    <dataValidation type="list" allowBlank="1" showInputMessage="1" showErrorMessage="1" sqref="B6:B50" xr:uid="{3A411FA2-0E8B-4405-95FD-B21576E410AE}">
      <formula1>"INCOME_troop, EXPENSE_troop"</formula1>
    </dataValidation>
    <dataValidation type="list" allowBlank="1" showInputMessage="1" showErrorMessage="1" sqref="F6:F50" xr:uid="{2D49010A-8F91-49C5-BFD2-699F6BCA2272}">
      <formula1>INDIRECT(B6:B50)</formula1>
    </dataValidation>
    <dataValidation type="list" allowBlank="1" showInputMessage="1" showErrorMessage="1" sqref="C6:C50" xr:uid="{0F4A5F35-084D-4EC1-8DCE-E1BEC4AABA4D}">
      <formula1>"Cash, Check, Funds Transfer, Other"</formula1>
    </dataValidation>
  </dataValidations>
  <pageMargins left="0.7" right="0.7" top="0.75" bottom="0.75" header="0.3" footer="0.3"/>
  <pageSetup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8DC3-B4D9-4441-8DF7-B8FDECC62447}">
  <dimension ref="A1:K50"/>
  <sheetViews>
    <sheetView workbookViewId="0">
      <selection activeCell="H3" sqref="H3"/>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c r="I20" s="1"/>
      <c r="J20" s="1" t="s">
        <v>36</v>
      </c>
      <c r="K20" s="27">
        <f t="shared" si="2"/>
        <v>0</v>
      </c>
    </row>
    <row r="21" spans="1:11" x14ac:dyDescent="0.2">
      <c r="A21" s="14"/>
      <c r="B21" s="11"/>
      <c r="C21" s="11"/>
      <c r="D21" s="11"/>
      <c r="E21" s="11"/>
      <c r="F21" s="11"/>
      <c r="G21" s="12"/>
      <c r="H21" s="25"/>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3DaN49TJYXQE4Es4YlZMq3VP0f/K1QrPif5J4VmOCihHZ6ouKplA40rb9Cl34MtUZFCC+Fn2fOBRV7qdrQrQOA==" saltValue="JNzC+S+X2BM8wSPPe49iXA=="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75BDBD0D-3951-4985-8509-1E08E77E21B1}">
      <formula1>"Cash, Check, Funds Transfer, Other"</formula1>
    </dataValidation>
    <dataValidation type="list" allowBlank="1" showInputMessage="1" showErrorMessage="1" sqref="F6:F50" xr:uid="{89D60089-E621-40DE-A5A0-1FC473D0646C}">
      <formula1>INDIRECT(B6:B50)</formula1>
    </dataValidation>
    <dataValidation type="list" allowBlank="1" showInputMessage="1" showErrorMessage="1" sqref="B6:B50" xr:uid="{51946972-C073-4A3B-AB47-21ED66E519DD}">
      <formula1>"INCOME_troop, EXPENSE_troop"</formula1>
    </dataValidation>
    <dataValidation type="list" allowBlank="1" showInputMessage="1" showErrorMessage="1" sqref="D6:D32" xr:uid="{753E203C-0901-48D5-8739-E4EB68514104}">
      <formula1>"cleared, uncleared"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4F6A-9D0D-43B2-BD30-83731D23F0EA}">
  <dimension ref="A1:K50"/>
  <sheetViews>
    <sheetView workbookViewId="0">
      <selection activeCell="F3" sqref="F3:G3"/>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8hKxnuxLwHE07qFV7P6MnnB0qNGtV0MWy4YvHYJY4c/Eo37o8OQh4gtKNRFYlq3ldHGLITOM7cacVZm9iTU03g==" saltValue="/cM8UwwqQAMtUA2W0aKCMQ=="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C3D34DF4-2559-432E-9525-A8D05BE72C87}">
      <formula1>"Cash, Check, Funds Transfer, Other"</formula1>
    </dataValidation>
    <dataValidation type="list" allowBlank="1" showInputMessage="1" showErrorMessage="1" sqref="F6:F50" xr:uid="{FCC2DBD3-AB4A-4FBC-967C-9D1D881209D9}">
      <formula1>INDIRECT(B6:B50)</formula1>
    </dataValidation>
    <dataValidation type="list" allowBlank="1" showInputMessage="1" showErrorMessage="1" sqref="B6:B50" xr:uid="{0237E79D-E300-47C4-800D-B12102B97967}">
      <formula1>"INCOME_troop, EXPENSE_troop"</formula1>
    </dataValidation>
    <dataValidation type="list" allowBlank="1" showInputMessage="1" showErrorMessage="1" sqref="D6:D32" xr:uid="{A65B00FC-F8C0-4F58-AB28-2222F58C9E3A}">
      <formula1>"cleared, uncleared"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E17F-91D3-40B0-BD99-C3DA0D7CC90D}">
  <dimension ref="A1:K50"/>
  <sheetViews>
    <sheetView workbookViewId="0">
      <selection activeCell="I1" sqref="I1"/>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lM0tl11jHvXD59ctfVb7Yd0gFjPNWePseRRIYOls23ZTJ0z3AbjpLMm3He6DQ8fLSYV8zbtFQiEOAuBXPFl+g==" saltValue="ozDnEtIXbC75F4yUCs5rJA=="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93C182C3-D137-4770-9B5E-1E85A295ED48}">
      <formula1>"Cash, Check, Funds Transfer, Other"</formula1>
    </dataValidation>
    <dataValidation type="list" allowBlank="1" showInputMessage="1" showErrorMessage="1" sqref="F6:F50" xr:uid="{71E29EC8-3AB3-4CDA-8FF2-B0C3A9A5C572}">
      <formula1>INDIRECT(B6:B50)</formula1>
    </dataValidation>
    <dataValidation type="list" allowBlank="1" showInputMessage="1" showErrorMessage="1" sqref="B6:B50" xr:uid="{00815A2F-E600-496A-8CB5-10EC1323C66A}">
      <formula1>"INCOME_troop, EXPENSE_troop"</formula1>
    </dataValidation>
    <dataValidation type="list" allowBlank="1" showInputMessage="1" showErrorMessage="1" sqref="D6:D32" xr:uid="{3B198050-E832-45D6-B853-260E07D2DD2B}">
      <formula1>"cleared, uncleared"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B9F34-BA09-4D75-83C9-F9143C196E7F}">
  <dimension ref="A1:K50"/>
  <sheetViews>
    <sheetView workbookViewId="0">
      <selection activeCell="G2" sqref="G2"/>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 t="shared" ref="H8:H50" si="1">IF(G8="","",SUM(H7,G8))</f>
        <v/>
      </c>
      <c r="I8" s="1"/>
      <c r="J8" s="26" t="s">
        <v>111</v>
      </c>
      <c r="K8" s="27">
        <f t="shared" si="0"/>
        <v>0</v>
      </c>
    </row>
    <row r="9" spans="1:11" x14ac:dyDescent="0.2">
      <c r="A9" s="14"/>
      <c r="B9" s="11"/>
      <c r="C9" s="11"/>
      <c r="D9" s="11"/>
      <c r="E9" s="11"/>
      <c r="F9" s="11"/>
      <c r="G9" s="12"/>
      <c r="H9" s="25" t="str">
        <f t="shared" si="1"/>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O0/E8ebixF/ct+e4Qnw8kHCaEa8+imMoccu96z/tMVLf/ZEE2stmtxGOxRr4TwhDR++ItN01ZREnGdaCJCMxlA==" saltValue="zW8z7oMRi1mbdvcEuP6fWw=="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042F4C52-D8D8-4222-B91F-9EB6E4592052}">
      <formula1>"Cash, Check, Funds Transfer, Other"</formula1>
    </dataValidation>
    <dataValidation type="list" allowBlank="1" showInputMessage="1" showErrorMessage="1" sqref="F6:F50" xr:uid="{C287F2A9-0025-48DB-8FED-8751B8B80DA0}">
      <formula1>INDIRECT(B6:B50)</formula1>
    </dataValidation>
    <dataValidation type="list" allowBlank="1" showInputMessage="1" showErrorMessage="1" sqref="B6:B50" xr:uid="{C0A122FC-750F-4C03-A7F3-5C0755EFF463}">
      <formula1>"INCOME_troop, EXPENSE_troop"</formula1>
    </dataValidation>
    <dataValidation type="list" allowBlank="1" showInputMessage="1" showErrorMessage="1" sqref="D6:D32" xr:uid="{788940E9-DDAB-43A8-9864-44AFDC6BD646}">
      <formula1>"cleared, uncleared"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9BBE3-91D4-4EA2-AA6E-DD952A2664E2}">
  <dimension ref="A1:K50"/>
  <sheetViews>
    <sheetView workbookViewId="0">
      <selection activeCell="G2" sqref="G2"/>
    </sheetView>
  </sheetViews>
  <sheetFormatPr defaultColWidth="11.42578125" defaultRowHeight="14.25" x14ac:dyDescent="0.2"/>
  <cols>
    <col min="1" max="1" width="9.5703125" style="4" customWidth="1"/>
    <col min="2" max="2" width="14.7109375" style="4" customWidth="1"/>
    <col min="3" max="4" width="8.140625" style="4" customWidth="1"/>
    <col min="5" max="5" width="25.42578125" style="4" customWidth="1"/>
    <col min="6" max="6" width="33.5703125" style="4" customWidth="1"/>
    <col min="7" max="7" width="13.5703125" style="4" customWidth="1"/>
    <col min="8" max="8" width="10.140625" style="4" customWidth="1"/>
    <col min="9" max="9" width="11.42578125" style="4"/>
    <col min="10" max="10" width="45" style="4" customWidth="1"/>
    <col min="11" max="16384" width="11.42578125" style="4"/>
  </cols>
  <sheetData>
    <row r="1" spans="1:11" ht="18.75" thickBot="1" x14ac:dyDescent="0.3">
      <c r="A1" s="113" t="s">
        <v>37</v>
      </c>
      <c r="B1" s="114"/>
      <c r="C1" s="114"/>
      <c r="D1" s="114"/>
      <c r="E1" s="114"/>
      <c r="F1" s="114"/>
      <c r="G1" s="114"/>
      <c r="H1" s="115"/>
    </row>
    <row r="2" spans="1:11" ht="15" thickBot="1" x14ac:dyDescent="0.25">
      <c r="A2" s="136" t="s">
        <v>38</v>
      </c>
      <c r="B2" s="137"/>
      <c r="C2" s="5"/>
      <c r="D2" s="21"/>
      <c r="E2" s="22" t="s">
        <v>33</v>
      </c>
      <c r="F2" s="6">
        <v>0</v>
      </c>
      <c r="G2" s="21" t="s">
        <v>96</v>
      </c>
      <c r="H2" s="7"/>
    </row>
    <row r="3" spans="1:11" ht="15.75" customHeight="1" thickBot="1" x14ac:dyDescent="0.25">
      <c r="A3" s="138" t="s">
        <v>34</v>
      </c>
      <c r="B3" s="139"/>
      <c r="C3" s="8"/>
      <c r="D3" s="21"/>
      <c r="E3" s="21"/>
      <c r="F3" s="117" t="s">
        <v>32</v>
      </c>
      <c r="G3" s="107"/>
      <c r="H3" s="23">
        <f>SUM(F2,G6:G31)</f>
        <v>0</v>
      </c>
      <c r="I3" s="1"/>
      <c r="J3" s="33" t="s">
        <v>38</v>
      </c>
      <c r="K3" s="1" t="str">
        <f>IF(C2="","",C2)</f>
        <v/>
      </c>
    </row>
    <row r="4" spans="1:11" ht="27.75" customHeight="1" thickBot="1" x14ac:dyDescent="0.25">
      <c r="A4" s="142" t="s">
        <v>39</v>
      </c>
      <c r="B4" s="143"/>
      <c r="C4" s="144"/>
      <c r="D4" s="145"/>
      <c r="E4" s="146"/>
      <c r="F4" s="140" t="s">
        <v>120</v>
      </c>
      <c r="G4" s="141"/>
      <c r="H4" s="24">
        <f>SUM(F2,SUMIF(D6:D50,"cleared",G6:G50))</f>
        <v>0</v>
      </c>
      <c r="I4" s="1"/>
      <c r="J4" s="33" t="s">
        <v>118</v>
      </c>
      <c r="K4" s="34">
        <f>F2</f>
        <v>0</v>
      </c>
    </row>
    <row r="5" spans="1:11" ht="23.25" thickBot="1" x14ac:dyDescent="0.25">
      <c r="A5" s="16" t="s">
        <v>106</v>
      </c>
      <c r="B5" s="17" t="s">
        <v>102</v>
      </c>
      <c r="C5" s="18" t="s">
        <v>107</v>
      </c>
      <c r="D5" s="18" t="s">
        <v>108</v>
      </c>
      <c r="E5" s="19" t="s">
        <v>113</v>
      </c>
      <c r="F5" s="18" t="s">
        <v>103</v>
      </c>
      <c r="G5" s="18" t="s">
        <v>104</v>
      </c>
      <c r="H5" s="20" t="s">
        <v>105</v>
      </c>
      <c r="I5" s="1"/>
      <c r="J5" s="30" t="s">
        <v>116</v>
      </c>
      <c r="K5" s="1"/>
    </row>
    <row r="6" spans="1:11" x14ac:dyDescent="0.2">
      <c r="A6" s="9"/>
      <c r="B6" s="10"/>
      <c r="C6" s="11"/>
      <c r="D6" s="11"/>
      <c r="E6" s="11"/>
      <c r="F6" s="11"/>
      <c r="G6" s="12"/>
      <c r="H6" s="25" t="str">
        <f>IF(G6="","",SUM(F2,G6))</f>
        <v/>
      </c>
      <c r="I6" s="1"/>
      <c r="J6" s="26" t="s">
        <v>73</v>
      </c>
      <c r="K6" s="27">
        <f>SUMIF($F$6:$F$50,J6,$G$6:$G$50)</f>
        <v>0</v>
      </c>
    </row>
    <row r="7" spans="1:11" x14ac:dyDescent="0.2">
      <c r="A7" s="9"/>
      <c r="B7" s="10"/>
      <c r="C7" s="11"/>
      <c r="D7" s="11"/>
      <c r="E7" s="11"/>
      <c r="F7" s="11"/>
      <c r="G7" s="12"/>
      <c r="H7" s="25" t="str">
        <f>IF(G7="","",SUM(H6,G7))</f>
        <v/>
      </c>
      <c r="I7" s="1"/>
      <c r="J7" s="26" t="s">
        <v>45</v>
      </c>
      <c r="K7" s="27">
        <f t="shared" ref="K7:K13" si="0">SUMIF($F$6:$F$50,J7,$G$6:$G$50)</f>
        <v>0</v>
      </c>
    </row>
    <row r="8" spans="1:11" x14ac:dyDescent="0.2">
      <c r="A8" s="9"/>
      <c r="B8" s="10"/>
      <c r="C8" s="11"/>
      <c r="D8" s="11"/>
      <c r="E8" s="11"/>
      <c r="F8" s="11"/>
      <c r="G8" s="12"/>
      <c r="H8" s="25" t="str">
        <f>IF(G8="","",SUM(H7,G8))</f>
        <v/>
      </c>
      <c r="I8" s="1"/>
      <c r="J8" s="26" t="s">
        <v>111</v>
      </c>
      <c r="K8" s="27">
        <f t="shared" si="0"/>
        <v>0</v>
      </c>
    </row>
    <row r="9" spans="1:11" x14ac:dyDescent="0.2">
      <c r="A9" s="14"/>
      <c r="B9" s="11"/>
      <c r="C9" s="11"/>
      <c r="D9" s="11"/>
      <c r="E9" s="11"/>
      <c r="F9" s="11"/>
      <c r="G9" s="12"/>
      <c r="H9" s="25" t="str">
        <f t="shared" ref="H9:H50" si="1">IF(G9="","",SUM(H8,G9))</f>
        <v/>
      </c>
      <c r="I9" s="1"/>
      <c r="J9" s="26" t="s">
        <v>110</v>
      </c>
      <c r="K9" s="27">
        <f t="shared" si="0"/>
        <v>0</v>
      </c>
    </row>
    <row r="10" spans="1:11" x14ac:dyDescent="0.2">
      <c r="A10" s="14"/>
      <c r="B10" s="11"/>
      <c r="C10" s="11"/>
      <c r="D10" s="11"/>
      <c r="E10" s="11"/>
      <c r="F10" s="11"/>
      <c r="G10" s="12"/>
      <c r="H10" s="25" t="str">
        <f t="shared" si="1"/>
        <v/>
      </c>
      <c r="I10" s="1"/>
      <c r="J10" s="1" t="s">
        <v>54</v>
      </c>
      <c r="K10" s="27">
        <f t="shared" si="0"/>
        <v>0</v>
      </c>
    </row>
    <row r="11" spans="1:11" x14ac:dyDescent="0.2">
      <c r="A11" s="14"/>
      <c r="B11" s="11"/>
      <c r="C11" s="11"/>
      <c r="D11" s="11"/>
      <c r="E11" s="11"/>
      <c r="F11" s="11"/>
      <c r="G11" s="12"/>
      <c r="H11" s="25" t="str">
        <f t="shared" si="1"/>
        <v/>
      </c>
      <c r="I11" s="1"/>
      <c r="J11" s="1" t="s">
        <v>1</v>
      </c>
      <c r="K11" s="27">
        <f t="shared" si="0"/>
        <v>0</v>
      </c>
    </row>
    <row r="12" spans="1:11" x14ac:dyDescent="0.2">
      <c r="A12" s="14"/>
      <c r="B12" s="11"/>
      <c r="C12" s="11"/>
      <c r="D12" s="11"/>
      <c r="E12" s="11"/>
      <c r="F12" s="11"/>
      <c r="G12" s="12"/>
      <c r="H12" s="25" t="str">
        <f t="shared" si="1"/>
        <v/>
      </c>
      <c r="I12" s="1"/>
      <c r="J12" s="26" t="s">
        <v>56</v>
      </c>
      <c r="K12" s="27">
        <f t="shared" si="0"/>
        <v>0</v>
      </c>
    </row>
    <row r="13" spans="1:11" ht="15" thickBot="1" x14ac:dyDescent="0.25">
      <c r="A13" s="14"/>
      <c r="B13" s="11"/>
      <c r="C13" s="11"/>
      <c r="D13" s="11"/>
      <c r="E13" s="11"/>
      <c r="F13" s="11"/>
      <c r="G13" s="12"/>
      <c r="H13" s="25" t="str">
        <f t="shared" si="1"/>
        <v/>
      </c>
      <c r="I13" s="1"/>
      <c r="J13" s="1" t="s">
        <v>52</v>
      </c>
      <c r="K13" s="27">
        <f t="shared" si="0"/>
        <v>0</v>
      </c>
    </row>
    <row r="14" spans="1:11" ht="15" thickBot="1" x14ac:dyDescent="0.25">
      <c r="A14" s="14"/>
      <c r="B14" s="11"/>
      <c r="C14" s="11"/>
      <c r="D14" s="11"/>
      <c r="E14" s="11"/>
      <c r="F14" s="11"/>
      <c r="G14" s="12"/>
      <c r="H14" s="25" t="str">
        <f t="shared" si="1"/>
        <v/>
      </c>
      <c r="I14" s="1"/>
      <c r="J14" s="28" t="s">
        <v>115</v>
      </c>
      <c r="K14" s="29">
        <f>SUM(K6:K13)</f>
        <v>0</v>
      </c>
    </row>
    <row r="15" spans="1:11" x14ac:dyDescent="0.2">
      <c r="A15" s="14"/>
      <c r="B15" s="11"/>
      <c r="C15" s="11"/>
      <c r="D15" s="11"/>
      <c r="E15" s="11"/>
      <c r="F15" s="11"/>
      <c r="G15" s="12"/>
      <c r="H15" s="25" t="str">
        <f t="shared" si="1"/>
        <v/>
      </c>
      <c r="I15" s="1"/>
      <c r="J15" s="1"/>
      <c r="K15" s="1"/>
    </row>
    <row r="16" spans="1:11" x14ac:dyDescent="0.2">
      <c r="A16" s="14"/>
      <c r="B16" s="11"/>
      <c r="C16" s="11"/>
      <c r="D16" s="11"/>
      <c r="E16" s="11"/>
      <c r="F16" s="11"/>
      <c r="G16" s="12"/>
      <c r="H16" s="25" t="str">
        <f t="shared" si="1"/>
        <v/>
      </c>
      <c r="I16" s="1"/>
      <c r="J16" s="30" t="s">
        <v>117</v>
      </c>
      <c r="K16" s="1"/>
    </row>
    <row r="17" spans="1:11" x14ac:dyDescent="0.2">
      <c r="A17" s="14"/>
      <c r="B17" s="11"/>
      <c r="C17" s="11"/>
      <c r="D17" s="11"/>
      <c r="E17" s="11"/>
      <c r="F17" s="11"/>
      <c r="G17" s="12"/>
      <c r="H17" s="25" t="str">
        <f t="shared" si="1"/>
        <v/>
      </c>
      <c r="I17" s="1"/>
      <c r="J17" s="26" t="s">
        <v>114</v>
      </c>
      <c r="K17" s="27">
        <f t="shared" ref="K17:K24" si="2">SUMIF($F$6:$F$50,J17,$G$6:$G$50)</f>
        <v>0</v>
      </c>
    </row>
    <row r="18" spans="1:11" x14ac:dyDescent="0.2">
      <c r="A18" s="14"/>
      <c r="B18" s="11"/>
      <c r="C18" s="11"/>
      <c r="D18" s="11"/>
      <c r="E18" s="11"/>
      <c r="F18" s="11"/>
      <c r="G18" s="12"/>
      <c r="H18" s="25" t="str">
        <f t="shared" si="1"/>
        <v/>
      </c>
      <c r="I18" s="1"/>
      <c r="J18" s="1" t="s">
        <v>75</v>
      </c>
      <c r="K18" s="27">
        <f t="shared" si="2"/>
        <v>0</v>
      </c>
    </row>
    <row r="19" spans="1:11" x14ac:dyDescent="0.2">
      <c r="A19" s="14"/>
      <c r="B19" s="11"/>
      <c r="C19" s="11"/>
      <c r="D19" s="11"/>
      <c r="E19" s="11"/>
      <c r="F19" s="11"/>
      <c r="G19" s="12"/>
      <c r="H19" s="25" t="str">
        <f t="shared" si="1"/>
        <v/>
      </c>
      <c r="I19" s="1"/>
      <c r="J19" s="1" t="s">
        <v>76</v>
      </c>
      <c r="K19" s="27">
        <f t="shared" si="2"/>
        <v>0</v>
      </c>
    </row>
    <row r="20" spans="1:11" x14ac:dyDescent="0.2">
      <c r="A20" s="14"/>
      <c r="B20" s="11"/>
      <c r="C20" s="11"/>
      <c r="D20" s="11"/>
      <c r="E20" s="11"/>
      <c r="F20" s="11"/>
      <c r="G20" s="12"/>
      <c r="H20" s="25" t="str">
        <f t="shared" si="1"/>
        <v/>
      </c>
      <c r="I20" s="1"/>
      <c r="J20" s="1" t="s">
        <v>36</v>
      </c>
      <c r="K20" s="27">
        <f t="shared" si="2"/>
        <v>0</v>
      </c>
    </row>
    <row r="21" spans="1:11" x14ac:dyDescent="0.2">
      <c r="A21" s="14"/>
      <c r="B21" s="11"/>
      <c r="C21" s="11"/>
      <c r="D21" s="11"/>
      <c r="E21" s="11"/>
      <c r="F21" s="11"/>
      <c r="G21" s="12"/>
      <c r="H21" s="25" t="str">
        <f t="shared" si="1"/>
        <v/>
      </c>
      <c r="I21" s="1"/>
      <c r="J21" s="1" t="s">
        <v>55</v>
      </c>
      <c r="K21" s="27">
        <f t="shared" si="2"/>
        <v>0</v>
      </c>
    </row>
    <row r="22" spans="1:11" x14ac:dyDescent="0.2">
      <c r="A22" s="14"/>
      <c r="B22" s="11"/>
      <c r="C22" s="11"/>
      <c r="D22" s="11"/>
      <c r="E22" s="11"/>
      <c r="F22" s="11"/>
      <c r="G22" s="12"/>
      <c r="H22" s="25" t="str">
        <f t="shared" si="1"/>
        <v/>
      </c>
      <c r="I22" s="1"/>
      <c r="J22" s="1" t="s">
        <v>48</v>
      </c>
      <c r="K22" s="27">
        <f t="shared" si="2"/>
        <v>0</v>
      </c>
    </row>
    <row r="23" spans="1:11" x14ac:dyDescent="0.2">
      <c r="A23" s="14"/>
      <c r="B23" s="11"/>
      <c r="C23" s="11"/>
      <c r="D23" s="11"/>
      <c r="E23" s="11"/>
      <c r="F23" s="11"/>
      <c r="G23" s="12"/>
      <c r="H23" s="25" t="str">
        <f t="shared" si="1"/>
        <v/>
      </c>
      <c r="I23" s="1"/>
      <c r="J23" s="1" t="s">
        <v>35</v>
      </c>
      <c r="K23" s="27">
        <f t="shared" si="2"/>
        <v>0</v>
      </c>
    </row>
    <row r="24" spans="1:11" ht="15" thickBot="1" x14ac:dyDescent="0.25">
      <c r="A24" s="14"/>
      <c r="B24" s="11"/>
      <c r="C24" s="11"/>
      <c r="D24" s="11"/>
      <c r="E24" s="11"/>
      <c r="F24" s="11"/>
      <c r="G24" s="12"/>
      <c r="H24" s="25" t="str">
        <f t="shared" si="1"/>
        <v/>
      </c>
      <c r="I24" s="1"/>
      <c r="J24" s="1" t="s">
        <v>53</v>
      </c>
      <c r="K24" s="27">
        <f t="shared" si="2"/>
        <v>0</v>
      </c>
    </row>
    <row r="25" spans="1:11" ht="15" thickBot="1" x14ac:dyDescent="0.25">
      <c r="A25" s="14"/>
      <c r="B25" s="11"/>
      <c r="C25" s="11"/>
      <c r="D25" s="11"/>
      <c r="E25" s="11"/>
      <c r="F25" s="11"/>
      <c r="G25" s="12"/>
      <c r="H25" s="25" t="str">
        <f t="shared" si="1"/>
        <v/>
      </c>
      <c r="I25" s="1"/>
      <c r="J25" s="28" t="s">
        <v>115</v>
      </c>
      <c r="K25" s="29">
        <f>SUM(K17:K24)</f>
        <v>0</v>
      </c>
    </row>
    <row r="26" spans="1:11" ht="15" thickBot="1" x14ac:dyDescent="0.25">
      <c r="A26" s="14"/>
      <c r="B26" s="11"/>
      <c r="C26" s="11"/>
      <c r="D26" s="11"/>
      <c r="E26" s="11"/>
      <c r="F26" s="11"/>
      <c r="G26" s="12"/>
      <c r="H26" s="25" t="str">
        <f t="shared" si="1"/>
        <v/>
      </c>
      <c r="I26" s="1"/>
      <c r="J26" s="1"/>
      <c r="K26" s="1"/>
    </row>
    <row r="27" spans="1:11" ht="15" thickBot="1" x14ac:dyDescent="0.25">
      <c r="A27" s="14"/>
      <c r="B27" s="11"/>
      <c r="C27" s="11"/>
      <c r="D27" s="11"/>
      <c r="E27" s="11"/>
      <c r="F27" s="11"/>
      <c r="G27" s="12"/>
      <c r="H27" s="25" t="str">
        <f t="shared" si="1"/>
        <v/>
      </c>
      <c r="I27" s="1"/>
      <c r="J27" s="31" t="s">
        <v>119</v>
      </c>
      <c r="K27" s="29">
        <f>SUM(K4,K14,K25)</f>
        <v>0</v>
      </c>
    </row>
    <row r="28" spans="1:11" x14ac:dyDescent="0.2">
      <c r="A28" s="14"/>
      <c r="B28" s="11"/>
      <c r="C28" s="11"/>
      <c r="D28" s="11"/>
      <c r="E28" s="11"/>
      <c r="F28" s="11"/>
      <c r="G28" s="12"/>
      <c r="H28" s="25" t="str">
        <f t="shared" si="1"/>
        <v/>
      </c>
      <c r="I28" s="1"/>
      <c r="J28" s="1"/>
      <c r="K28" s="1"/>
    </row>
    <row r="29" spans="1:11" x14ac:dyDescent="0.2">
      <c r="A29" s="14"/>
      <c r="B29" s="11"/>
      <c r="C29" s="11"/>
      <c r="D29" s="11"/>
      <c r="E29" s="11"/>
      <c r="F29" s="11"/>
      <c r="G29" s="12"/>
      <c r="H29" s="25" t="str">
        <f t="shared" si="1"/>
        <v/>
      </c>
      <c r="I29" s="1"/>
      <c r="J29" s="1"/>
      <c r="K29" s="1"/>
    </row>
    <row r="30" spans="1:11" x14ac:dyDescent="0.2">
      <c r="A30" s="14"/>
      <c r="B30" s="11"/>
      <c r="C30" s="11"/>
      <c r="D30" s="11"/>
      <c r="E30" s="11"/>
      <c r="F30" s="11"/>
      <c r="G30" s="12"/>
      <c r="H30" s="25" t="str">
        <f t="shared" si="1"/>
        <v/>
      </c>
      <c r="I30" s="1"/>
      <c r="J30" s="1"/>
      <c r="K30" s="1"/>
    </row>
    <row r="31" spans="1:11" x14ac:dyDescent="0.2">
      <c r="A31" s="14"/>
      <c r="B31" s="11"/>
      <c r="C31" s="11"/>
      <c r="D31" s="11"/>
      <c r="E31" s="11"/>
      <c r="F31" s="11"/>
      <c r="G31" s="12"/>
      <c r="H31" s="25" t="str">
        <f t="shared" si="1"/>
        <v/>
      </c>
      <c r="I31" s="1"/>
      <c r="J31" s="1"/>
      <c r="K31" s="1"/>
    </row>
    <row r="32" spans="1:11" x14ac:dyDescent="0.2">
      <c r="A32" s="14"/>
      <c r="B32" s="11"/>
      <c r="C32" s="11"/>
      <c r="D32" s="11"/>
      <c r="E32" s="11"/>
      <c r="F32" s="11"/>
      <c r="G32" s="12"/>
      <c r="H32" s="25" t="str">
        <f t="shared" si="1"/>
        <v/>
      </c>
      <c r="I32" s="1"/>
      <c r="J32" s="1"/>
      <c r="K32" s="1"/>
    </row>
    <row r="33" spans="1:11" ht="30" customHeight="1" x14ac:dyDescent="0.2">
      <c r="A33" s="11"/>
      <c r="B33" s="11"/>
      <c r="C33" s="11"/>
      <c r="D33" s="11"/>
      <c r="E33" s="11"/>
      <c r="F33" s="11"/>
      <c r="G33" s="11"/>
      <c r="H33" s="25" t="str">
        <f t="shared" si="1"/>
        <v/>
      </c>
      <c r="I33" s="1"/>
      <c r="J33" s="1"/>
      <c r="K33" s="1"/>
    </row>
    <row r="34" spans="1:11" x14ac:dyDescent="0.2">
      <c r="A34" s="15"/>
      <c r="B34" s="15"/>
      <c r="C34" s="15"/>
      <c r="D34" s="15"/>
      <c r="E34" s="15"/>
      <c r="F34" s="15"/>
      <c r="G34" s="15"/>
      <c r="H34" s="32" t="str">
        <f t="shared" si="1"/>
        <v/>
      </c>
      <c r="I34" s="1"/>
      <c r="J34" s="1"/>
      <c r="K34" s="1"/>
    </row>
    <row r="35" spans="1:11" x14ac:dyDescent="0.2">
      <c r="A35" s="15"/>
      <c r="B35" s="15"/>
      <c r="C35" s="15"/>
      <c r="D35" s="15"/>
      <c r="E35" s="15"/>
      <c r="F35" s="15"/>
      <c r="G35" s="15"/>
      <c r="H35" s="32" t="str">
        <f t="shared" si="1"/>
        <v/>
      </c>
      <c r="I35" s="1"/>
      <c r="J35" s="1"/>
      <c r="K35" s="1"/>
    </row>
    <row r="36" spans="1:11" x14ac:dyDescent="0.2">
      <c r="A36" s="15"/>
      <c r="B36" s="15"/>
      <c r="C36" s="15"/>
      <c r="D36" s="15"/>
      <c r="E36" s="15"/>
      <c r="F36" s="15"/>
      <c r="G36" s="15"/>
      <c r="H36" s="32" t="str">
        <f t="shared" si="1"/>
        <v/>
      </c>
      <c r="I36" s="1"/>
      <c r="J36" s="1"/>
      <c r="K36" s="1"/>
    </row>
    <row r="37" spans="1:11" x14ac:dyDescent="0.2">
      <c r="A37" s="15"/>
      <c r="B37" s="15"/>
      <c r="C37" s="15"/>
      <c r="D37" s="15"/>
      <c r="E37" s="15"/>
      <c r="F37" s="15"/>
      <c r="G37" s="15"/>
      <c r="H37" s="32" t="str">
        <f t="shared" si="1"/>
        <v/>
      </c>
      <c r="I37" s="1"/>
      <c r="J37" s="1"/>
      <c r="K37" s="1"/>
    </row>
    <row r="38" spans="1:11" x14ac:dyDescent="0.2">
      <c r="A38" s="15"/>
      <c r="B38" s="15"/>
      <c r="C38" s="15"/>
      <c r="D38" s="15"/>
      <c r="E38" s="15"/>
      <c r="F38" s="15"/>
      <c r="G38" s="15"/>
      <c r="H38" s="32" t="str">
        <f t="shared" si="1"/>
        <v/>
      </c>
      <c r="I38" s="1"/>
      <c r="J38" s="1"/>
      <c r="K38" s="1"/>
    </row>
    <row r="39" spans="1:11" x14ac:dyDescent="0.2">
      <c r="A39" s="15"/>
      <c r="B39" s="15"/>
      <c r="C39" s="15"/>
      <c r="D39" s="15"/>
      <c r="E39" s="15"/>
      <c r="F39" s="15"/>
      <c r="G39" s="15"/>
      <c r="H39" s="32" t="str">
        <f t="shared" si="1"/>
        <v/>
      </c>
      <c r="I39" s="1"/>
      <c r="J39" s="1"/>
      <c r="K39" s="1"/>
    </row>
    <row r="40" spans="1:11" x14ac:dyDescent="0.2">
      <c r="A40" s="15"/>
      <c r="B40" s="15"/>
      <c r="C40" s="15"/>
      <c r="D40" s="15"/>
      <c r="E40" s="15"/>
      <c r="F40" s="15"/>
      <c r="G40" s="15"/>
      <c r="H40" s="32" t="str">
        <f t="shared" si="1"/>
        <v/>
      </c>
      <c r="I40" s="1"/>
      <c r="J40" s="1"/>
      <c r="K40" s="1"/>
    </row>
    <row r="41" spans="1:11" x14ac:dyDescent="0.2">
      <c r="A41" s="15"/>
      <c r="B41" s="15"/>
      <c r="C41" s="15"/>
      <c r="D41" s="15"/>
      <c r="E41" s="15"/>
      <c r="F41" s="15"/>
      <c r="G41" s="15"/>
      <c r="H41" s="32" t="str">
        <f t="shared" si="1"/>
        <v/>
      </c>
      <c r="I41" s="1"/>
      <c r="J41" s="1"/>
      <c r="K41" s="1"/>
    </row>
    <row r="42" spans="1:11" x14ac:dyDescent="0.2">
      <c r="A42" s="15"/>
      <c r="B42" s="15"/>
      <c r="C42" s="15"/>
      <c r="D42" s="15"/>
      <c r="E42" s="15"/>
      <c r="F42" s="15"/>
      <c r="G42" s="15"/>
      <c r="H42" s="32" t="str">
        <f t="shared" si="1"/>
        <v/>
      </c>
      <c r="I42" s="1"/>
      <c r="J42" s="1"/>
      <c r="K42" s="1"/>
    </row>
    <row r="43" spans="1:11" x14ac:dyDescent="0.2">
      <c r="A43" s="15"/>
      <c r="B43" s="15"/>
      <c r="C43" s="15"/>
      <c r="D43" s="15"/>
      <c r="E43" s="15"/>
      <c r="F43" s="15"/>
      <c r="G43" s="15"/>
      <c r="H43" s="32" t="str">
        <f t="shared" si="1"/>
        <v/>
      </c>
      <c r="I43" s="1"/>
      <c r="J43" s="1"/>
      <c r="K43" s="1"/>
    </row>
    <row r="44" spans="1:11" x14ac:dyDescent="0.2">
      <c r="A44" s="15"/>
      <c r="B44" s="15"/>
      <c r="C44" s="15"/>
      <c r="D44" s="15"/>
      <c r="E44" s="15"/>
      <c r="F44" s="15"/>
      <c r="G44" s="15"/>
      <c r="H44" s="32" t="str">
        <f t="shared" si="1"/>
        <v/>
      </c>
      <c r="I44" s="1"/>
      <c r="J44" s="1"/>
      <c r="K44" s="1"/>
    </row>
    <row r="45" spans="1:11" x14ac:dyDescent="0.2">
      <c r="A45" s="15"/>
      <c r="B45" s="15"/>
      <c r="C45" s="15"/>
      <c r="D45" s="15"/>
      <c r="E45" s="15"/>
      <c r="F45" s="15"/>
      <c r="G45" s="15"/>
      <c r="H45" s="32" t="str">
        <f t="shared" si="1"/>
        <v/>
      </c>
      <c r="I45" s="1"/>
      <c r="J45" s="1"/>
      <c r="K45" s="1"/>
    </row>
    <row r="46" spans="1:11" x14ac:dyDescent="0.2">
      <c r="A46" s="15"/>
      <c r="B46" s="15"/>
      <c r="C46" s="15"/>
      <c r="D46" s="15"/>
      <c r="E46" s="15"/>
      <c r="F46" s="15"/>
      <c r="G46" s="15"/>
      <c r="H46" s="32" t="str">
        <f t="shared" si="1"/>
        <v/>
      </c>
      <c r="I46" s="1"/>
      <c r="J46" s="1"/>
      <c r="K46" s="1"/>
    </row>
    <row r="47" spans="1:11" x14ac:dyDescent="0.2">
      <c r="A47" s="15"/>
      <c r="B47" s="15"/>
      <c r="C47" s="15"/>
      <c r="D47" s="15"/>
      <c r="E47" s="15"/>
      <c r="F47" s="15"/>
      <c r="G47" s="15"/>
      <c r="H47" s="32" t="str">
        <f t="shared" si="1"/>
        <v/>
      </c>
      <c r="I47" s="1"/>
      <c r="J47" s="1"/>
      <c r="K47" s="1"/>
    </row>
    <row r="48" spans="1:11" x14ac:dyDescent="0.2">
      <c r="A48" s="15"/>
      <c r="B48" s="15"/>
      <c r="C48" s="15"/>
      <c r="D48" s="15"/>
      <c r="E48" s="15"/>
      <c r="F48" s="15"/>
      <c r="G48" s="15"/>
      <c r="H48" s="32" t="str">
        <f t="shared" si="1"/>
        <v/>
      </c>
      <c r="I48" s="1"/>
      <c r="J48" s="1"/>
      <c r="K48" s="1"/>
    </row>
    <row r="49" spans="1:11" x14ac:dyDescent="0.2">
      <c r="A49" s="15"/>
      <c r="B49" s="15"/>
      <c r="C49" s="15"/>
      <c r="D49" s="15"/>
      <c r="E49" s="15"/>
      <c r="F49" s="15"/>
      <c r="G49" s="15"/>
      <c r="H49" s="32" t="str">
        <f t="shared" si="1"/>
        <v/>
      </c>
      <c r="I49" s="1"/>
      <c r="J49" s="1"/>
      <c r="K49" s="1"/>
    </row>
    <row r="50" spans="1:11" x14ac:dyDescent="0.2">
      <c r="A50" s="15"/>
      <c r="B50" s="15"/>
      <c r="C50" s="15"/>
      <c r="D50" s="15"/>
      <c r="E50" s="15"/>
      <c r="F50" s="15"/>
      <c r="G50" s="15"/>
      <c r="H50" s="32" t="str">
        <f t="shared" si="1"/>
        <v/>
      </c>
      <c r="I50" s="1"/>
      <c r="J50" s="1"/>
      <c r="K50" s="1"/>
    </row>
  </sheetData>
  <sheetProtection algorithmName="SHA-512" hashValue="og3F1HuhWgCaWQrIElNafoKbsPLRvtobF8QldOPWWCtutdYjVMF1d/kOXyoadm1eR0mk8IpcVv7Z7NwW4qp8+g==" saltValue="DJG7ng3oNLRrTXf2eUr6xA==" spinCount="100000" sheet="1" objects="1" scenarios="1"/>
  <mergeCells count="7">
    <mergeCell ref="A1:H1"/>
    <mergeCell ref="A2:B2"/>
    <mergeCell ref="A3:B3"/>
    <mergeCell ref="F3:G3"/>
    <mergeCell ref="A4:B4"/>
    <mergeCell ref="C4:E4"/>
    <mergeCell ref="F4:G4"/>
  </mergeCells>
  <dataValidations count="4">
    <dataValidation type="list" allowBlank="1" showInputMessage="1" showErrorMessage="1" sqref="C6:C50" xr:uid="{92AE2EA5-B863-4A64-82FE-88E0AF7D5F78}">
      <formula1>"Cash, Check, Funds Transfer, Other"</formula1>
    </dataValidation>
    <dataValidation type="list" allowBlank="1" showInputMessage="1" showErrorMessage="1" sqref="F6:F50" xr:uid="{E4C77514-6D26-42BC-91A6-EDEBA8B95F6C}">
      <formula1>INDIRECT(B6:B50)</formula1>
    </dataValidation>
    <dataValidation type="list" allowBlank="1" showInputMessage="1" showErrorMessage="1" sqref="B6:B50" xr:uid="{A466D983-987E-4490-8214-409FBD24137A}">
      <formula1>"INCOME_troop, EXPENSE_troop"</formula1>
    </dataValidation>
    <dataValidation type="list" allowBlank="1" showInputMessage="1" showErrorMessage="1" sqref="D6:D32" xr:uid="{28B7556F-882E-403F-AA7C-86489052F3A2}">
      <formula1>"cleared, uncleared"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vt:lpstr>
      <vt:lpstr>OCMT Funds Tracker</vt:lpstr>
      <vt:lpstr>OCMT Year-End Report</vt:lpstr>
      <vt:lpstr>Troop Funds Tracker (1)</vt:lpstr>
      <vt:lpstr>Troop Funds Tracker (2)</vt:lpstr>
      <vt:lpstr>Troop Funds Tracker (3)</vt:lpstr>
      <vt:lpstr>Troop Funds Tracker (4)</vt:lpstr>
      <vt:lpstr>Troop Funds Tracker (5)</vt:lpstr>
      <vt:lpstr>Troop Funds Tracker (6)</vt:lpstr>
      <vt:lpstr>Troop Funds Tracker (7)</vt:lpstr>
      <vt:lpstr>Troop Funds Tracker (8)</vt:lpstr>
      <vt:lpstr>EXPENSE</vt:lpstr>
      <vt:lpstr>EXPENSE_troop</vt:lpstr>
      <vt:lpstr>INCOME</vt:lpstr>
      <vt:lpstr>INCOME_troop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Piva, Silvia</dc:creator>
  <cp:lastModifiedBy>Myer, Jennifer</cp:lastModifiedBy>
  <cp:lastPrinted>2024-01-17T15:12:17Z</cp:lastPrinted>
  <dcterms:created xsi:type="dcterms:W3CDTF">2021-03-04T12:07:49Z</dcterms:created>
  <dcterms:modified xsi:type="dcterms:W3CDTF">2024-01-17T15:16:39Z</dcterms:modified>
</cp:coreProperties>
</file>